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9630" activeTab="1"/>
  </bookViews>
  <sheets>
    <sheet name="SO TRINH UB" sheetId="11" r:id="rId1"/>
    <sheet name="UB TRINH HD" sheetId="15" r:id="rId2"/>
    <sheet name="HDND TINH" sheetId="16" r:id="rId3"/>
  </sheets>
  <calcPr calcId="144525"/>
</workbook>
</file>

<file path=xl/calcChain.xml><?xml version="1.0" encoding="utf-8"?>
<calcChain xmlns="http://schemas.openxmlformats.org/spreadsheetml/2006/main">
  <c r="D20" i="16" l="1"/>
  <c r="D19" i="16"/>
  <c r="H18" i="16"/>
  <c r="G18" i="16"/>
  <c r="F18" i="16"/>
  <c r="D17" i="16"/>
  <c r="D16" i="16"/>
  <c r="D15" i="16"/>
  <c r="D14" i="16"/>
  <c r="D13" i="16"/>
  <c r="D12" i="16"/>
  <c r="D11" i="16"/>
  <c r="D10" i="16"/>
  <c r="D9" i="16"/>
  <c r="J8" i="16"/>
  <c r="I8" i="16"/>
  <c r="H8" i="16"/>
  <c r="G8" i="16"/>
  <c r="F8" i="16"/>
  <c r="E8" i="16"/>
  <c r="D8" i="16" l="1"/>
  <c r="D20" i="15"/>
  <c r="D19" i="15"/>
  <c r="H18" i="15"/>
  <c r="G18" i="15"/>
  <c r="F18" i="15"/>
  <c r="D17" i="15"/>
  <c r="D16" i="15"/>
  <c r="D15" i="15"/>
  <c r="D14" i="15"/>
  <c r="D13" i="15"/>
  <c r="D12" i="15"/>
  <c r="D11" i="15"/>
  <c r="D10" i="15"/>
  <c r="D9" i="15"/>
  <c r="J8" i="15"/>
  <c r="I8" i="15"/>
  <c r="H8" i="15"/>
  <c r="G8" i="15"/>
  <c r="F8" i="15"/>
  <c r="D8" i="15" s="1"/>
  <c r="E8" i="15"/>
  <c r="E8" i="11"/>
  <c r="D12" i="11"/>
  <c r="D14" i="11"/>
  <c r="F18" i="11" l="1"/>
  <c r="G18" i="11"/>
  <c r="H18" i="11"/>
  <c r="I18" i="11"/>
  <c r="J18" i="11"/>
  <c r="E18" i="11"/>
  <c r="F8" i="11"/>
  <c r="G8" i="11"/>
  <c r="H8" i="11"/>
  <c r="I8" i="11"/>
  <c r="J8" i="11"/>
  <c r="D8" i="11" l="1"/>
  <c r="D18" i="11"/>
  <c r="D9" i="11"/>
  <c r="D20" i="11" l="1"/>
  <c r="D19" i="11"/>
  <c r="D17" i="11"/>
  <c r="D16" i="11"/>
  <c r="D15" i="11"/>
  <c r="D13" i="11"/>
  <c r="D11" i="11"/>
  <c r="D10" i="11"/>
</calcChain>
</file>

<file path=xl/sharedStrings.xml><?xml version="1.0" encoding="utf-8"?>
<sst xmlns="http://schemas.openxmlformats.org/spreadsheetml/2006/main" count="162" uniqueCount="62">
  <si>
    <t>TT</t>
  </si>
  <si>
    <t>Hạng mục</t>
  </si>
  <si>
    <t>Diện tích</t>
  </si>
  <si>
    <t>Đất trồng lúa</t>
  </si>
  <si>
    <t>Đất rừng phòng hộ</t>
  </si>
  <si>
    <t>Đất rừng đặc dụng</t>
  </si>
  <si>
    <t>Đất nông nghiệp còn lại</t>
  </si>
  <si>
    <t>Đất phi nông nghiệp</t>
  </si>
  <si>
    <t>Đất chưa sử dụng</t>
  </si>
  <si>
    <t>Địa điểm</t>
  </si>
  <si>
    <t>Đất nông nghiệp</t>
  </si>
  <si>
    <t>Sử dụng vào loại đất</t>
  </si>
  <si>
    <t>thị trấn Hoàn Lão, huyện Bố Trạch</t>
  </si>
  <si>
    <t>phường Nam Lý, thành phố Đồng Hới</t>
  </si>
  <si>
    <r>
      <t>(Đơn vị tính 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)</t>
    </r>
  </si>
  <si>
    <t>2</t>
  </si>
  <si>
    <t>I</t>
  </si>
  <si>
    <t>II</t>
  </si>
  <si>
    <t>1</t>
  </si>
  <si>
    <t>Dự án Cống Lò Ngói và đường hai đầu cầu</t>
  </si>
  <si>
    <t>xã Mỹ Thủy, huyện Lệ Thủy</t>
  </si>
  <si>
    <t>Dự án Cầu bản Cồn Cùng</t>
  </si>
  <si>
    <t>xã Kim Thủy, huyện Lệ Thủy</t>
  </si>
  <si>
    <t>Dự án Đầu tư xây dựng công trình cải tạo, nâng cấp đường nối từ đường điểm 16 đến nhánh đông Hồ Chí Minh</t>
  </si>
  <si>
    <t>xã Phú Thủy, huyện Lệ Thủy</t>
  </si>
  <si>
    <t>xã Liên Thủy, huyện Lệ Thủy</t>
  </si>
  <si>
    <t>xã An Thủy, huyện Lệ Thủy</t>
  </si>
  <si>
    <t>Dự án mở rộng Trụ sở làm việc Đội quản lý thị trường số 5</t>
  </si>
  <si>
    <t>Dự án xây dựng tuyến đường nối từ Phạm Văn Đồng vào trụ sở Bảo hiểm xã hội huyện Bố Trạch</t>
  </si>
  <si>
    <t>Dự án xây dựng văn phòng làm việc (Cơ sở II) của  tập đoàn Sơn Hải (Giai đoạn 2)</t>
  </si>
  <si>
    <t>Dự án Xây dựng mở rộng xưởng sửa chữa bảo hành ô tô của Công ty Cổ phần Thương mại Miền núi - Công nghiệp Quảng Bình</t>
  </si>
  <si>
    <t>DANH MỤC DỰ ÁN ĐỀ NGHỊ BỔ SUNG KẾ HOẠCH THU HỒI ĐẤT; CHUYỂN MỤC ĐÍCH SỬ DỤNG ĐẤT NĂM 2019 TRÊN ĐỊA BÀN TỈNH QUẢNG BÌNH</t>
  </si>
  <si>
    <t>(Kèm theo Tờ trình số            /TTr-STNMT ngày           tháng          năm 2019 của Sở Tài nguyên và Môi trường tỉnh Quảng Bình)</t>
  </si>
  <si>
    <t>Bổ sung thu hồi đất theo quy định tại Khoản 3 Điều 62 của Luật Đất đai đối với 9 dự án; trong đó có 6 dự án chuyển mục đích sử dụng đất trồng lúa theo quy định tại điểm b Khoản 1 Điều 58 Luật Đất đai, cụ thể:</t>
  </si>
  <si>
    <t>3</t>
  </si>
  <si>
    <t>4</t>
  </si>
  <si>
    <t>5</t>
  </si>
  <si>
    <t>6</t>
  </si>
  <si>
    <t>7</t>
  </si>
  <si>
    <t>Bổ sung chuyển mục đích sử dụng đất trồng lúa theo quy định tại điểm b Khoản 1 Điều 58 Luật Đất đai đối với 2 dự án</t>
  </si>
  <si>
    <t>xã Tân Thủy, huyện Lệ Thủy</t>
  </si>
  <si>
    <t>Dự án chỉnh trang đường giao thông đô thị thị trấn Kiến Giang</t>
  </si>
  <si>
    <t>TT Kiến Giang, huyện Lệ Thủy</t>
  </si>
  <si>
    <t>8</t>
  </si>
  <si>
    <t>9</t>
  </si>
  <si>
    <t>Dự án đấu giá quyền sử dụng đất ở tại xã Liên Thủy</t>
  </si>
  <si>
    <t>Dự án đấu giá quyền sử dụng đất ở tại xã An Thủy</t>
  </si>
  <si>
    <t>Dự án đấu giá quyền sử dụng đất ở tại ở xã Tân Thủy</t>
  </si>
  <si>
    <t>Dự án đấu giá quyền sử dụng đất ở tại xã Tân Thủy</t>
  </si>
  <si>
    <t>Dự án xây dựng Cầu bản Cồn Cùng</t>
  </si>
  <si>
    <t>Dự án Đầu tư xây dựng công trình cải tạo, nâng cấp đường nối từ đường 16 đến nhánh đông Hồ Chí Minh</t>
  </si>
  <si>
    <t>Dự án mở rộng Trụ sở làm việc Đội Quản lý thị trường số 5</t>
  </si>
  <si>
    <t>Dự án xây dựng tuyến đường nối từ đường Phạm Văn Đồng vào Trụ sở Bảo hiểm xã hội huyện Bố Trạch</t>
  </si>
  <si>
    <t>Dự án xây dựng Văn phòng làm việc (Cơ sở II) của  tập đoàn Sơn Hải (Giai đoạn 2)</t>
  </si>
  <si>
    <t>Dự án xây dựng tuyến đường nối từ Phạm Văn Đồng vào Trụ sở Bảo hiểm xã hội huyện Bố Trạch</t>
  </si>
  <si>
    <t>Dự án xây dựng Cống Lò Ngói và đường hai đầu cống</t>
  </si>
  <si>
    <t>Dự án Khu thương mại, DVTH Quảng Trạch</t>
  </si>
  <si>
    <t>Xã Quảng Hưng, huyện Quảng Trạch</t>
  </si>
  <si>
    <t>PHỤ LỤC
DANH MỤC DỰ ÁN BỔ SUNG KẾ HOẠCH THU HỒI ĐẤT; CHUYỂN MỤC ĐÍCH SỬ DỤNG ĐẤT NĂM 2019 TRÊN ĐỊA BÀN TỈNH QUẢNG BÌNH</t>
  </si>
  <si>
    <t xml:space="preserve">                            (Kèm theo Nghị quyết số            /NQ-HĐND ngày           tháng          năm 2019 của Hội đồng nhân dân tỉnh Quảng Bình)</t>
  </si>
  <si>
    <t>PHỤ LỤC         
  DANH MỤC DỰ ÁN ĐỀ NGHỊ BỔ SUNG KẾ HOẠCH THU HỒI ĐẤT; CHUYỂN MỤC ĐÍCH SỬ DỤNG ĐẤT NĂM 2019 TRÊN ĐỊA BÀN TỈNH QUẢNG BÌNH</t>
  </si>
  <si>
    <t xml:space="preserve">                        (Kèm theo Tờ trình số  356   /TTr-UBND ngày  20  tháng  3 năm 2019 của Ủy ban nhân dân tỉnh Quảng Bình)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</si>
</sst>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_);\(#,##0.0\)"/>
    <numFmt numFmtId="165" formatCode="_(* #,##0.0_);_(* \(#,##0.0\);_(* &quot;-&quot;??_);_(@_)"/>
  </numFmts>
  <fonts count="12">
    <font>
      <sz val="10"/>
      <color theme="1"/>
      <name val=".VnArial"/>
      <family val="2"/>
    </font>
    <font>
      <sz val="10"/>
      <color theme="1"/>
      <name val=".VnArial"/>
      <family val="2"/>
    </font>
    <font>
      <sz val="10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sz val="13"/>
      <name val="Times New Roman"/>
      <family val="1"/>
    </font>
    <font>
      <i/>
      <sz val="13"/>
      <color theme="1"/>
      <name val="Times New Roman"/>
      <family val="1"/>
    </font>
    <font>
      <i/>
      <sz val="10"/>
      <color theme="1"/>
      <name val=".VnArial"/>
      <family val="2"/>
    </font>
    <font>
      <vertAlign val="superscript"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.Vn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49" fontId="3" fillId="0" borderId="1" xfId="0" applyNumberFormat="1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left" vertical="center" wrapText="1"/>
    </xf>
    <xf numFmtId="49" fontId="3" fillId="0" borderId="6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left" vertical="center" wrapText="1"/>
    </xf>
    <xf numFmtId="49" fontId="7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="80" zoomScaleNormal="80" workbookViewId="0">
      <pane ySplit="7" topLeftCell="A8" activePane="bottomLeft" state="frozen"/>
      <selection pane="bottomLeft" activeCell="G16" sqref="G16"/>
    </sheetView>
  </sheetViews>
  <sheetFormatPr defaultRowHeight="12.75"/>
  <cols>
    <col min="1" max="1" width="6.7109375" style="2" customWidth="1"/>
    <col min="2" max="2" width="40.42578125" style="2" customWidth="1"/>
    <col min="3" max="3" width="15.28515625" style="2" customWidth="1"/>
    <col min="4" max="4" width="14" style="2" bestFit="1" customWidth="1"/>
    <col min="5" max="5" width="12.28515625" style="2" customWidth="1"/>
    <col min="6" max="6" width="11.85546875" style="2" customWidth="1"/>
    <col min="7" max="7" width="11.42578125" style="2" customWidth="1"/>
    <col min="8" max="8" width="15.28515625" style="2" customWidth="1"/>
    <col min="9" max="9" width="13.28515625" style="2" customWidth="1"/>
    <col min="10" max="10" width="12.42578125" style="2" customWidth="1"/>
    <col min="11" max="11" width="21.28515625" style="2" customWidth="1"/>
    <col min="12" max="12" width="13.85546875" style="2" customWidth="1"/>
    <col min="13" max="16384" width="9.140625" style="2"/>
  </cols>
  <sheetData>
    <row r="1" spans="1:12" ht="22.5" customHeight="1">
      <c r="B1" s="38" t="s">
        <v>31</v>
      </c>
      <c r="C1" s="38"/>
      <c r="D1" s="38"/>
      <c r="E1" s="38"/>
      <c r="F1" s="38"/>
      <c r="G1" s="38"/>
      <c r="H1" s="38"/>
      <c r="I1" s="38"/>
      <c r="J1" s="38"/>
      <c r="K1" s="38"/>
    </row>
    <row r="2" spans="1:12" ht="6" customHeight="1">
      <c r="B2" s="9"/>
      <c r="C2" s="9"/>
      <c r="D2" s="9"/>
      <c r="E2" s="9"/>
      <c r="F2" s="9"/>
      <c r="G2" s="9"/>
      <c r="H2" s="9"/>
      <c r="I2" s="9"/>
      <c r="J2" s="9"/>
    </row>
    <row r="3" spans="1:12" ht="16.5" customHeight="1">
      <c r="B3" s="41" t="s">
        <v>32</v>
      </c>
      <c r="C3" s="41"/>
      <c r="D3" s="42"/>
      <c r="E3" s="42"/>
      <c r="F3" s="42"/>
      <c r="G3" s="42"/>
      <c r="H3" s="42"/>
      <c r="I3" s="42"/>
      <c r="J3" s="42"/>
    </row>
    <row r="4" spans="1:12" ht="16.5">
      <c r="B4" s="43"/>
      <c r="C4" s="43"/>
      <c r="D4" s="43"/>
      <c r="E4" s="43"/>
      <c r="F4" s="43"/>
      <c r="G4" s="43"/>
      <c r="H4" s="43"/>
      <c r="I4" s="43"/>
      <c r="J4" s="43"/>
      <c r="K4" s="3" t="s">
        <v>14</v>
      </c>
    </row>
    <row r="5" spans="1:12" ht="16.5">
      <c r="A5" s="28" t="s">
        <v>0</v>
      </c>
      <c r="B5" s="31" t="s">
        <v>1</v>
      </c>
      <c r="C5" s="32"/>
      <c r="D5" s="37" t="s">
        <v>11</v>
      </c>
      <c r="E5" s="37"/>
      <c r="F5" s="37"/>
      <c r="G5" s="37"/>
      <c r="H5" s="37"/>
      <c r="I5" s="37"/>
      <c r="J5" s="37"/>
      <c r="K5" s="28" t="s">
        <v>9</v>
      </c>
    </row>
    <row r="6" spans="1:12" ht="16.5">
      <c r="A6" s="29"/>
      <c r="B6" s="33"/>
      <c r="C6" s="34"/>
      <c r="D6" s="28" t="s">
        <v>2</v>
      </c>
      <c r="E6" s="37" t="s">
        <v>10</v>
      </c>
      <c r="F6" s="37"/>
      <c r="G6" s="37"/>
      <c r="H6" s="37"/>
      <c r="I6" s="28" t="s">
        <v>7</v>
      </c>
      <c r="J6" s="28" t="s">
        <v>8</v>
      </c>
      <c r="K6" s="29"/>
    </row>
    <row r="7" spans="1:12" s="3" customFormat="1" ht="49.5">
      <c r="A7" s="30"/>
      <c r="B7" s="35"/>
      <c r="C7" s="36"/>
      <c r="D7" s="30"/>
      <c r="E7" s="10" t="s">
        <v>3</v>
      </c>
      <c r="F7" s="10" t="s">
        <v>4</v>
      </c>
      <c r="G7" s="10" t="s">
        <v>5</v>
      </c>
      <c r="H7" s="10" t="s">
        <v>6</v>
      </c>
      <c r="I7" s="30"/>
      <c r="J7" s="30"/>
      <c r="K7" s="30"/>
    </row>
    <row r="8" spans="1:12" ht="83.25" customHeight="1">
      <c r="A8" s="10" t="s">
        <v>16</v>
      </c>
      <c r="B8" s="39" t="s">
        <v>33</v>
      </c>
      <c r="C8" s="40"/>
      <c r="D8" s="5">
        <f>SUM(E8:J8)</f>
        <v>43226</v>
      </c>
      <c r="E8" s="5">
        <f>SUM(E9:E17)</f>
        <v>27650</v>
      </c>
      <c r="F8" s="5">
        <f t="shared" ref="F8:J8" si="0">SUM(F9:F17)</f>
        <v>0</v>
      </c>
      <c r="G8" s="5">
        <f t="shared" si="0"/>
        <v>0</v>
      </c>
      <c r="H8" s="5">
        <f t="shared" si="0"/>
        <v>11484</v>
      </c>
      <c r="I8" s="5">
        <f t="shared" si="0"/>
        <v>3844</v>
      </c>
      <c r="J8" s="5">
        <f t="shared" si="0"/>
        <v>248</v>
      </c>
      <c r="K8" s="11"/>
      <c r="L8" s="15"/>
    </row>
    <row r="9" spans="1:12" s="4" customFormat="1" ht="33">
      <c r="A9" s="16" t="s">
        <v>18</v>
      </c>
      <c r="B9" s="26" t="s">
        <v>19</v>
      </c>
      <c r="C9" s="27"/>
      <c r="D9" s="6">
        <f>SUM(E9:J9)</f>
        <v>574</v>
      </c>
      <c r="E9" s="17"/>
      <c r="F9" s="17"/>
      <c r="G9" s="17"/>
      <c r="H9" s="6">
        <v>220</v>
      </c>
      <c r="I9" s="6">
        <v>302</v>
      </c>
      <c r="J9" s="6">
        <v>52</v>
      </c>
      <c r="K9" s="1" t="s">
        <v>20</v>
      </c>
    </row>
    <row r="10" spans="1:12" s="4" customFormat="1" ht="33">
      <c r="A10" s="16" t="s">
        <v>15</v>
      </c>
      <c r="B10" s="26" t="s">
        <v>21</v>
      </c>
      <c r="C10" s="27"/>
      <c r="D10" s="6">
        <f>SUM(E10:J10)</f>
        <v>237</v>
      </c>
      <c r="E10" s="6"/>
      <c r="F10" s="6"/>
      <c r="G10" s="6"/>
      <c r="H10" s="6">
        <v>237</v>
      </c>
      <c r="I10" s="6"/>
      <c r="J10" s="6"/>
      <c r="K10" s="1" t="s">
        <v>22</v>
      </c>
    </row>
    <row r="11" spans="1:12" s="4" customFormat="1" ht="49.5" customHeight="1">
      <c r="A11" s="16" t="s">
        <v>34</v>
      </c>
      <c r="B11" s="26" t="s">
        <v>23</v>
      </c>
      <c r="C11" s="27"/>
      <c r="D11" s="6">
        <f t="shared" ref="D11:D17" si="1">SUM(E11:J11)</f>
        <v>1852</v>
      </c>
      <c r="E11" s="6">
        <v>73</v>
      </c>
      <c r="F11" s="6"/>
      <c r="G11" s="6"/>
      <c r="H11" s="6">
        <v>1779</v>
      </c>
      <c r="I11" s="6"/>
      <c r="J11" s="6"/>
      <c r="K11" s="1" t="s">
        <v>24</v>
      </c>
    </row>
    <row r="12" spans="1:12" s="4" customFormat="1" ht="49.5" customHeight="1">
      <c r="A12" s="16" t="s">
        <v>35</v>
      </c>
      <c r="B12" s="26" t="s">
        <v>41</v>
      </c>
      <c r="C12" s="27"/>
      <c r="D12" s="6">
        <f t="shared" si="1"/>
        <v>1000</v>
      </c>
      <c r="E12" s="6"/>
      <c r="F12" s="6"/>
      <c r="G12" s="6"/>
      <c r="H12" s="6">
        <v>500</v>
      </c>
      <c r="I12" s="6">
        <v>500</v>
      </c>
      <c r="J12" s="6"/>
      <c r="K12" s="18" t="s">
        <v>42</v>
      </c>
    </row>
    <row r="13" spans="1:12" s="4" customFormat="1" ht="33">
      <c r="A13" s="16" t="s">
        <v>36</v>
      </c>
      <c r="B13" s="26" t="s">
        <v>45</v>
      </c>
      <c r="C13" s="27"/>
      <c r="D13" s="6">
        <f t="shared" si="1"/>
        <v>9684</v>
      </c>
      <c r="E13" s="6">
        <v>9684</v>
      </c>
      <c r="F13" s="6"/>
      <c r="G13" s="6"/>
      <c r="H13" s="6"/>
      <c r="I13" s="6"/>
      <c r="J13" s="6"/>
      <c r="K13" s="1" t="s">
        <v>25</v>
      </c>
    </row>
    <row r="14" spans="1:12" s="4" customFormat="1" ht="33">
      <c r="A14" s="16" t="s">
        <v>37</v>
      </c>
      <c r="B14" s="26" t="s">
        <v>48</v>
      </c>
      <c r="C14" s="27"/>
      <c r="D14" s="6">
        <f t="shared" si="1"/>
        <v>9000</v>
      </c>
      <c r="E14" s="6">
        <v>8000</v>
      </c>
      <c r="F14" s="6"/>
      <c r="G14" s="6"/>
      <c r="H14" s="6"/>
      <c r="I14" s="6">
        <v>1000</v>
      </c>
      <c r="J14" s="6"/>
      <c r="K14" s="18" t="s">
        <v>40</v>
      </c>
    </row>
    <row r="15" spans="1:12" s="4" customFormat="1" ht="33">
      <c r="A15" s="16" t="s">
        <v>38</v>
      </c>
      <c r="B15" s="26" t="s">
        <v>46</v>
      </c>
      <c r="C15" s="27"/>
      <c r="D15" s="6">
        <f t="shared" si="1"/>
        <v>19500</v>
      </c>
      <c r="E15" s="6">
        <v>9000</v>
      </c>
      <c r="F15" s="6"/>
      <c r="G15" s="6"/>
      <c r="H15" s="6">
        <v>8500</v>
      </c>
      <c r="I15" s="6">
        <v>2000</v>
      </c>
      <c r="J15" s="6"/>
      <c r="K15" s="1" t="s">
        <v>26</v>
      </c>
    </row>
    <row r="16" spans="1:12" s="4" customFormat="1" ht="33">
      <c r="A16" s="16" t="s">
        <v>43</v>
      </c>
      <c r="B16" s="26" t="s">
        <v>27</v>
      </c>
      <c r="C16" s="27"/>
      <c r="D16" s="6">
        <f t="shared" si="1"/>
        <v>287</v>
      </c>
      <c r="E16" s="6">
        <v>37</v>
      </c>
      <c r="F16" s="6"/>
      <c r="G16" s="6"/>
      <c r="H16" s="6">
        <v>54</v>
      </c>
      <c r="I16" s="6"/>
      <c r="J16" s="6">
        <v>196</v>
      </c>
      <c r="K16" s="1" t="s">
        <v>12</v>
      </c>
    </row>
    <row r="17" spans="1:11" s="4" customFormat="1" ht="33">
      <c r="A17" s="16" t="s">
        <v>44</v>
      </c>
      <c r="B17" s="26" t="s">
        <v>28</v>
      </c>
      <c r="C17" s="27"/>
      <c r="D17" s="6">
        <f t="shared" si="1"/>
        <v>1092</v>
      </c>
      <c r="E17" s="6">
        <v>856</v>
      </c>
      <c r="F17" s="6"/>
      <c r="G17" s="6"/>
      <c r="H17" s="6">
        <v>194</v>
      </c>
      <c r="I17" s="6">
        <v>42</v>
      </c>
      <c r="J17" s="6"/>
      <c r="K17" s="1" t="s">
        <v>12</v>
      </c>
    </row>
    <row r="18" spans="1:11" ht="56.25" customHeight="1">
      <c r="A18" s="10" t="s">
        <v>17</v>
      </c>
      <c r="B18" s="39" t="s">
        <v>39</v>
      </c>
      <c r="C18" s="40"/>
      <c r="D18" s="5">
        <f>SUM(E18:J18)</f>
        <v>1236</v>
      </c>
      <c r="E18" s="5">
        <f>SUM(E19:E20)</f>
        <v>1206</v>
      </c>
      <c r="F18" s="5">
        <f t="shared" ref="F18:J18" si="2">SUM(F19:F20)</f>
        <v>0</v>
      </c>
      <c r="G18" s="5">
        <f t="shared" si="2"/>
        <v>0</v>
      </c>
      <c r="H18" s="5">
        <f t="shared" si="2"/>
        <v>0</v>
      </c>
      <c r="I18" s="5">
        <f t="shared" si="2"/>
        <v>11</v>
      </c>
      <c r="J18" s="5">
        <f t="shared" si="2"/>
        <v>19</v>
      </c>
      <c r="K18" s="11"/>
    </row>
    <row r="19" spans="1:11" s="4" customFormat="1" ht="33">
      <c r="A19" s="16" t="s">
        <v>18</v>
      </c>
      <c r="B19" s="44" t="s">
        <v>29</v>
      </c>
      <c r="C19" s="44"/>
      <c r="D19" s="6">
        <f>SUM(E19:J19)</f>
        <v>214</v>
      </c>
      <c r="E19" s="6">
        <v>214</v>
      </c>
      <c r="F19" s="6"/>
      <c r="G19" s="6"/>
      <c r="H19" s="6"/>
      <c r="I19" s="6"/>
      <c r="J19" s="6"/>
      <c r="K19" s="1" t="s">
        <v>13</v>
      </c>
    </row>
    <row r="20" spans="1:11" s="20" customFormat="1" ht="48.75" customHeight="1">
      <c r="A20" s="19" t="s">
        <v>15</v>
      </c>
      <c r="B20" s="45" t="s">
        <v>30</v>
      </c>
      <c r="C20" s="46"/>
      <c r="D20" s="8">
        <f t="shared" ref="D20" si="3">SUM(E20:J20)</f>
        <v>1022</v>
      </c>
      <c r="E20" s="8">
        <v>992</v>
      </c>
      <c r="F20" s="8"/>
      <c r="G20" s="8"/>
      <c r="H20" s="8"/>
      <c r="I20" s="8">
        <v>11</v>
      </c>
      <c r="J20" s="8">
        <v>19</v>
      </c>
      <c r="K20" s="7" t="s">
        <v>13</v>
      </c>
    </row>
  </sheetData>
  <mergeCells count="24">
    <mergeCell ref="B18:C18"/>
    <mergeCell ref="B19:C19"/>
    <mergeCell ref="B20:C20"/>
    <mergeCell ref="B13:C13"/>
    <mergeCell ref="B15:C15"/>
    <mergeCell ref="B16:C16"/>
    <mergeCell ref="B17:C17"/>
    <mergeCell ref="B14:C14"/>
    <mergeCell ref="B12:C12"/>
    <mergeCell ref="A5:A7"/>
    <mergeCell ref="B5:C7"/>
    <mergeCell ref="D5:J5"/>
    <mergeCell ref="B1:K1"/>
    <mergeCell ref="K5:K7"/>
    <mergeCell ref="D6:D7"/>
    <mergeCell ref="E6:H6"/>
    <mergeCell ref="I6:I7"/>
    <mergeCell ref="J6:J7"/>
    <mergeCell ref="B9:C9"/>
    <mergeCell ref="B10:C10"/>
    <mergeCell ref="B11:C11"/>
    <mergeCell ref="B8:C8"/>
    <mergeCell ref="B3:J3"/>
    <mergeCell ref="B4:J4"/>
  </mergeCells>
  <pageMargins left="0.95" right="0.7" top="0.75" bottom="0.25" header="0.3" footer="0.3"/>
  <pageSetup paperSize="9" scale="75" orientation="landscape" verticalDpi="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zoomScale="80" zoomScaleNormal="80" workbookViewId="0">
      <pane ySplit="7" topLeftCell="A14" activePane="bottomLeft" state="frozen"/>
      <selection pane="bottomLeft" activeCell="B3" sqref="B3:J3"/>
    </sheetView>
  </sheetViews>
  <sheetFormatPr defaultRowHeight="12.75"/>
  <cols>
    <col min="1" max="1" width="6.7109375" style="2" customWidth="1"/>
    <col min="2" max="2" width="40.42578125" style="2" customWidth="1"/>
    <col min="3" max="3" width="15.28515625" style="2" customWidth="1"/>
    <col min="4" max="4" width="14" style="2" bestFit="1" customWidth="1"/>
    <col min="5" max="5" width="12.28515625" style="2" customWidth="1"/>
    <col min="6" max="6" width="11.85546875" style="2" customWidth="1"/>
    <col min="7" max="7" width="11.42578125" style="2" customWidth="1"/>
    <col min="8" max="8" width="15.28515625" style="2" customWidth="1"/>
    <col min="9" max="9" width="13.28515625" style="2" customWidth="1"/>
    <col min="10" max="10" width="12.42578125" style="2" customWidth="1"/>
    <col min="11" max="11" width="21.28515625" style="2" customWidth="1"/>
    <col min="12" max="12" width="13.85546875" style="2" customWidth="1"/>
    <col min="13" max="16384" width="9.140625" style="2"/>
  </cols>
  <sheetData>
    <row r="1" spans="1:12" ht="51.75" customHeight="1">
      <c r="B1" s="47" t="s">
        <v>60</v>
      </c>
      <c r="C1" s="47"/>
      <c r="D1" s="47"/>
      <c r="E1" s="47"/>
      <c r="F1" s="47"/>
      <c r="G1" s="47"/>
      <c r="H1" s="47"/>
      <c r="I1" s="47"/>
      <c r="J1" s="47"/>
      <c r="K1" s="47"/>
    </row>
    <row r="2" spans="1:12" ht="6" customHeight="1">
      <c r="B2" s="14"/>
      <c r="C2" s="14"/>
      <c r="D2" s="14"/>
      <c r="E2" s="14"/>
      <c r="F2" s="14"/>
      <c r="G2" s="14"/>
      <c r="H2" s="14"/>
      <c r="I2" s="14"/>
      <c r="J2" s="14"/>
    </row>
    <row r="3" spans="1:12" ht="16.5" customHeight="1">
      <c r="B3" s="41" t="s">
        <v>61</v>
      </c>
      <c r="C3" s="41"/>
      <c r="D3" s="42"/>
      <c r="E3" s="42"/>
      <c r="F3" s="42"/>
      <c r="G3" s="42"/>
      <c r="H3" s="42"/>
      <c r="I3" s="42"/>
      <c r="J3" s="42"/>
    </row>
    <row r="4" spans="1:12" ht="16.5">
      <c r="B4" s="43"/>
      <c r="C4" s="43"/>
      <c r="D4" s="43"/>
      <c r="E4" s="43"/>
      <c r="F4" s="43"/>
      <c r="G4" s="43"/>
      <c r="H4" s="43"/>
      <c r="I4" s="43"/>
      <c r="J4" s="43"/>
      <c r="K4" s="3" t="s">
        <v>14</v>
      </c>
    </row>
    <row r="5" spans="1:12" ht="16.5">
      <c r="A5" s="28" t="s">
        <v>0</v>
      </c>
      <c r="B5" s="31" t="s">
        <v>1</v>
      </c>
      <c r="C5" s="32"/>
      <c r="D5" s="37" t="s">
        <v>11</v>
      </c>
      <c r="E5" s="37"/>
      <c r="F5" s="37"/>
      <c r="G5" s="37"/>
      <c r="H5" s="37"/>
      <c r="I5" s="37"/>
      <c r="J5" s="37"/>
      <c r="K5" s="28" t="s">
        <v>9</v>
      </c>
    </row>
    <row r="6" spans="1:12" ht="16.5">
      <c r="A6" s="29"/>
      <c r="B6" s="33"/>
      <c r="C6" s="34"/>
      <c r="D6" s="28" t="s">
        <v>2</v>
      </c>
      <c r="E6" s="37" t="s">
        <v>10</v>
      </c>
      <c r="F6" s="37"/>
      <c r="G6" s="37"/>
      <c r="H6" s="37"/>
      <c r="I6" s="28" t="s">
        <v>7</v>
      </c>
      <c r="J6" s="28" t="s">
        <v>8</v>
      </c>
      <c r="K6" s="29"/>
    </row>
    <row r="7" spans="1:12" s="3" customFormat="1" ht="49.5">
      <c r="A7" s="30"/>
      <c r="B7" s="35"/>
      <c r="C7" s="36"/>
      <c r="D7" s="30"/>
      <c r="E7" s="13" t="s">
        <v>3</v>
      </c>
      <c r="F7" s="13" t="s">
        <v>4</v>
      </c>
      <c r="G7" s="13" t="s">
        <v>5</v>
      </c>
      <c r="H7" s="13" t="s">
        <v>6</v>
      </c>
      <c r="I7" s="30"/>
      <c r="J7" s="30"/>
      <c r="K7" s="30"/>
    </row>
    <row r="8" spans="1:12" ht="83.25" customHeight="1">
      <c r="A8" s="13" t="s">
        <v>16</v>
      </c>
      <c r="B8" s="39" t="s">
        <v>33</v>
      </c>
      <c r="C8" s="40"/>
      <c r="D8" s="5">
        <f>SUM(E8:J8)</f>
        <v>43226</v>
      </c>
      <c r="E8" s="5">
        <f>SUM(E9:E17)</f>
        <v>27650</v>
      </c>
      <c r="F8" s="5">
        <f t="shared" ref="F8:J8" si="0">SUM(F9:F17)</f>
        <v>0</v>
      </c>
      <c r="G8" s="5">
        <f t="shared" si="0"/>
        <v>0</v>
      </c>
      <c r="H8" s="5">
        <f t="shared" si="0"/>
        <v>11484</v>
      </c>
      <c r="I8" s="5">
        <f t="shared" si="0"/>
        <v>3844</v>
      </c>
      <c r="J8" s="5">
        <f t="shared" si="0"/>
        <v>248</v>
      </c>
      <c r="K8" s="12"/>
      <c r="L8" s="15"/>
    </row>
    <row r="9" spans="1:12" s="4" customFormat="1" ht="33">
      <c r="A9" s="16" t="s">
        <v>18</v>
      </c>
      <c r="B9" s="26" t="s">
        <v>55</v>
      </c>
      <c r="C9" s="27"/>
      <c r="D9" s="6">
        <f>SUM(E9:J9)</f>
        <v>574</v>
      </c>
      <c r="E9" s="17"/>
      <c r="F9" s="17"/>
      <c r="G9" s="17"/>
      <c r="H9" s="6">
        <v>220</v>
      </c>
      <c r="I9" s="6">
        <v>302</v>
      </c>
      <c r="J9" s="6">
        <v>52</v>
      </c>
      <c r="K9" s="16" t="s">
        <v>20</v>
      </c>
    </row>
    <row r="10" spans="1:12" s="4" customFormat="1" ht="33">
      <c r="A10" s="16" t="s">
        <v>15</v>
      </c>
      <c r="B10" s="26" t="s">
        <v>49</v>
      </c>
      <c r="C10" s="27"/>
      <c r="D10" s="6">
        <f>SUM(E10:J10)</f>
        <v>237</v>
      </c>
      <c r="E10" s="6"/>
      <c r="F10" s="6"/>
      <c r="G10" s="6"/>
      <c r="H10" s="6">
        <v>237</v>
      </c>
      <c r="I10" s="6"/>
      <c r="J10" s="6"/>
      <c r="K10" s="16" t="s">
        <v>22</v>
      </c>
    </row>
    <row r="11" spans="1:12" s="4" customFormat="1" ht="49.5" customHeight="1">
      <c r="A11" s="16" t="s">
        <v>34</v>
      </c>
      <c r="B11" s="26" t="s">
        <v>50</v>
      </c>
      <c r="C11" s="27"/>
      <c r="D11" s="24">
        <f t="shared" ref="D11:D17" si="1">SUM(E11:J11)</f>
        <v>1852</v>
      </c>
      <c r="E11" s="24">
        <v>73</v>
      </c>
      <c r="F11" s="24"/>
      <c r="G11" s="24"/>
      <c r="H11" s="24">
        <v>1779</v>
      </c>
      <c r="I11" s="6"/>
      <c r="J11" s="6"/>
      <c r="K11" s="16" t="s">
        <v>24</v>
      </c>
    </row>
    <row r="12" spans="1:12" s="4" customFormat="1" ht="49.5" customHeight="1">
      <c r="A12" s="16" t="s">
        <v>35</v>
      </c>
      <c r="B12" s="26" t="s">
        <v>41</v>
      </c>
      <c r="C12" s="27"/>
      <c r="D12" s="6">
        <f t="shared" si="1"/>
        <v>1000</v>
      </c>
      <c r="E12" s="6"/>
      <c r="F12" s="6"/>
      <c r="G12" s="6"/>
      <c r="H12" s="6">
        <v>500</v>
      </c>
      <c r="I12" s="6">
        <v>500</v>
      </c>
      <c r="J12" s="6"/>
      <c r="K12" s="16" t="s">
        <v>42</v>
      </c>
    </row>
    <row r="13" spans="1:12" s="4" customFormat="1" ht="33">
      <c r="A13" s="16" t="s">
        <v>36</v>
      </c>
      <c r="B13" s="26" t="s">
        <v>45</v>
      </c>
      <c r="C13" s="27"/>
      <c r="D13" s="6">
        <f t="shared" si="1"/>
        <v>9684</v>
      </c>
      <c r="E13" s="6">
        <v>9684</v>
      </c>
      <c r="F13" s="6"/>
      <c r="G13" s="6"/>
      <c r="H13" s="6"/>
      <c r="I13" s="6"/>
      <c r="J13" s="6"/>
      <c r="K13" s="16" t="s">
        <v>25</v>
      </c>
    </row>
    <row r="14" spans="1:12" s="4" customFormat="1" ht="33">
      <c r="A14" s="16" t="s">
        <v>37</v>
      </c>
      <c r="B14" s="26" t="s">
        <v>48</v>
      </c>
      <c r="C14" s="27"/>
      <c r="D14" s="6">
        <f t="shared" si="1"/>
        <v>9000</v>
      </c>
      <c r="E14" s="6">
        <v>8000</v>
      </c>
      <c r="F14" s="6"/>
      <c r="G14" s="6"/>
      <c r="H14" s="6"/>
      <c r="I14" s="6">
        <v>1000</v>
      </c>
      <c r="J14" s="6"/>
      <c r="K14" s="16" t="s">
        <v>40</v>
      </c>
    </row>
    <row r="15" spans="1:12" s="4" customFormat="1" ht="33">
      <c r="A15" s="16" t="s">
        <v>38</v>
      </c>
      <c r="B15" s="26" t="s">
        <v>46</v>
      </c>
      <c r="C15" s="27"/>
      <c r="D15" s="6">
        <f t="shared" si="1"/>
        <v>19500</v>
      </c>
      <c r="E15" s="6">
        <v>9000</v>
      </c>
      <c r="F15" s="6"/>
      <c r="G15" s="6"/>
      <c r="H15" s="6">
        <v>8500</v>
      </c>
      <c r="I15" s="6">
        <v>2000</v>
      </c>
      <c r="J15" s="6"/>
      <c r="K15" s="16" t="s">
        <v>26</v>
      </c>
    </row>
    <row r="16" spans="1:12" s="4" customFormat="1" ht="33">
      <c r="A16" s="16" t="s">
        <v>43</v>
      </c>
      <c r="B16" s="26" t="s">
        <v>51</v>
      </c>
      <c r="C16" s="27"/>
      <c r="D16" s="6">
        <f t="shared" si="1"/>
        <v>287</v>
      </c>
      <c r="E16" s="6">
        <v>37</v>
      </c>
      <c r="F16" s="6"/>
      <c r="G16" s="6"/>
      <c r="H16" s="6">
        <v>54</v>
      </c>
      <c r="I16" s="6"/>
      <c r="J16" s="6">
        <v>196</v>
      </c>
      <c r="K16" s="16" t="s">
        <v>12</v>
      </c>
    </row>
    <row r="17" spans="1:11" s="4" customFormat="1" ht="33">
      <c r="A17" s="16" t="s">
        <v>44</v>
      </c>
      <c r="B17" s="26" t="s">
        <v>52</v>
      </c>
      <c r="C17" s="27"/>
      <c r="D17" s="6">
        <f t="shared" si="1"/>
        <v>1092</v>
      </c>
      <c r="E17" s="6">
        <v>856</v>
      </c>
      <c r="F17" s="6"/>
      <c r="G17" s="6"/>
      <c r="H17" s="6">
        <v>194</v>
      </c>
      <c r="I17" s="6">
        <v>42</v>
      </c>
      <c r="J17" s="6"/>
      <c r="K17" s="16" t="s">
        <v>12</v>
      </c>
    </row>
    <row r="18" spans="1:11" ht="56.25" customHeight="1">
      <c r="A18" s="13" t="s">
        <v>17</v>
      </c>
      <c r="B18" s="39" t="s">
        <v>39</v>
      </c>
      <c r="C18" s="40"/>
      <c r="D18" s="5">
        <v>20836</v>
      </c>
      <c r="E18" s="5">
        <v>14506</v>
      </c>
      <c r="F18" s="5">
        <f t="shared" ref="F18:H18" si="2">SUM(F19:F20)</f>
        <v>0</v>
      </c>
      <c r="G18" s="5">
        <f t="shared" si="2"/>
        <v>0</v>
      </c>
      <c r="H18" s="5">
        <f t="shared" si="2"/>
        <v>0</v>
      </c>
      <c r="I18" s="5">
        <v>4811</v>
      </c>
      <c r="J18" s="5">
        <v>1519</v>
      </c>
      <c r="K18" s="25"/>
    </row>
    <row r="19" spans="1:11" s="4" customFormat="1" ht="33">
      <c r="A19" s="16" t="s">
        <v>18</v>
      </c>
      <c r="B19" s="44" t="s">
        <v>53</v>
      </c>
      <c r="C19" s="44"/>
      <c r="D19" s="6">
        <f>SUM(E19:J19)</f>
        <v>214</v>
      </c>
      <c r="E19" s="6">
        <v>214</v>
      </c>
      <c r="F19" s="6"/>
      <c r="G19" s="6"/>
      <c r="H19" s="6"/>
      <c r="I19" s="6"/>
      <c r="J19" s="6"/>
      <c r="K19" s="16" t="s">
        <v>13</v>
      </c>
    </row>
    <row r="20" spans="1:11" s="20" customFormat="1" ht="48.75" customHeight="1">
      <c r="A20" s="19" t="s">
        <v>15</v>
      </c>
      <c r="B20" s="45" t="s">
        <v>30</v>
      </c>
      <c r="C20" s="46"/>
      <c r="D20" s="8">
        <f t="shared" ref="D20" si="3">SUM(E20:J20)</f>
        <v>1022</v>
      </c>
      <c r="E20" s="8">
        <v>992</v>
      </c>
      <c r="F20" s="8"/>
      <c r="G20" s="8"/>
      <c r="H20" s="8"/>
      <c r="I20" s="8">
        <v>11</v>
      </c>
      <c r="J20" s="8">
        <v>19</v>
      </c>
      <c r="K20" s="19" t="s">
        <v>13</v>
      </c>
    </row>
    <row r="21" spans="1:11" ht="33">
      <c r="A21" s="19" t="s">
        <v>34</v>
      </c>
      <c r="B21" s="45" t="s">
        <v>56</v>
      </c>
      <c r="C21" s="46"/>
      <c r="D21" s="8">
        <v>19600</v>
      </c>
      <c r="E21" s="8">
        <v>13300</v>
      </c>
      <c r="F21" s="8"/>
      <c r="G21" s="8"/>
      <c r="H21" s="8"/>
      <c r="I21" s="8">
        <v>4800</v>
      </c>
      <c r="J21" s="8">
        <v>1500</v>
      </c>
      <c r="K21" s="7" t="s">
        <v>57</v>
      </c>
    </row>
  </sheetData>
  <mergeCells count="25">
    <mergeCell ref="B12:C12"/>
    <mergeCell ref="B1:K1"/>
    <mergeCell ref="B3:J3"/>
    <mergeCell ref="B4:J4"/>
    <mergeCell ref="A5:A7"/>
    <mergeCell ref="B5:C7"/>
    <mergeCell ref="D5:J5"/>
    <mergeCell ref="K5:K7"/>
    <mergeCell ref="D6:D7"/>
    <mergeCell ref="E6:H6"/>
    <mergeCell ref="I6:I7"/>
    <mergeCell ref="J6:J7"/>
    <mergeCell ref="B8:C8"/>
    <mergeCell ref="B9:C9"/>
    <mergeCell ref="B10:C10"/>
    <mergeCell ref="B11:C11"/>
    <mergeCell ref="B21:C21"/>
    <mergeCell ref="B19:C19"/>
    <mergeCell ref="B20:C20"/>
    <mergeCell ref="B13:C13"/>
    <mergeCell ref="B14:C14"/>
    <mergeCell ref="B15:C15"/>
    <mergeCell ref="B16:C16"/>
    <mergeCell ref="B17:C17"/>
    <mergeCell ref="B18:C18"/>
  </mergeCells>
  <pageMargins left="0.95" right="0.7" top="0.75" bottom="0.25" header="0.3" footer="0.3"/>
  <pageSetup paperSize="9" scale="75" orientation="landscape" verticalDpi="0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zoomScale="80" zoomScaleNormal="80" workbookViewId="0">
      <pane ySplit="7" topLeftCell="A17" activePane="bottomLeft" state="frozen"/>
      <selection pane="bottomLeft" activeCell="H17" sqref="H17"/>
    </sheetView>
  </sheetViews>
  <sheetFormatPr defaultRowHeight="12.75"/>
  <cols>
    <col min="1" max="1" width="6.7109375" style="2" customWidth="1"/>
    <col min="2" max="2" width="40.42578125" style="2" customWidth="1"/>
    <col min="3" max="3" width="15.28515625" style="2" customWidth="1"/>
    <col min="4" max="4" width="14" style="2" bestFit="1" customWidth="1"/>
    <col min="5" max="5" width="12.28515625" style="2" customWidth="1"/>
    <col min="6" max="6" width="11.85546875" style="2" customWidth="1"/>
    <col min="7" max="7" width="11.42578125" style="2" customWidth="1"/>
    <col min="8" max="8" width="15.28515625" style="2" customWidth="1"/>
    <col min="9" max="9" width="13.28515625" style="2" customWidth="1"/>
    <col min="10" max="10" width="12.42578125" style="2" customWidth="1"/>
    <col min="11" max="11" width="21.28515625" style="2" customWidth="1"/>
    <col min="12" max="12" width="13.85546875" style="2" customWidth="1"/>
    <col min="13" max="16384" width="9.140625" style="2"/>
  </cols>
  <sheetData>
    <row r="1" spans="1:12" ht="47.25" customHeight="1">
      <c r="B1" s="47" t="s">
        <v>58</v>
      </c>
      <c r="C1" s="47"/>
      <c r="D1" s="47"/>
      <c r="E1" s="47"/>
      <c r="F1" s="47"/>
      <c r="G1" s="47"/>
      <c r="H1" s="47"/>
      <c r="I1" s="47"/>
      <c r="J1" s="47"/>
      <c r="K1" s="47"/>
    </row>
    <row r="2" spans="1:12" ht="12" customHeight="1">
      <c r="B2" s="22"/>
      <c r="C2" s="22"/>
      <c r="D2" s="22"/>
      <c r="E2" s="22"/>
      <c r="F2" s="22"/>
      <c r="G2" s="22"/>
      <c r="H2" s="22"/>
      <c r="I2" s="22"/>
      <c r="J2" s="22"/>
    </row>
    <row r="3" spans="1:12" ht="16.5" customHeight="1">
      <c r="B3" s="41" t="s">
        <v>59</v>
      </c>
      <c r="C3" s="41"/>
      <c r="D3" s="42"/>
      <c r="E3" s="42"/>
      <c r="F3" s="42"/>
      <c r="G3" s="42"/>
      <c r="H3" s="42"/>
      <c r="I3" s="42"/>
      <c r="J3" s="42"/>
    </row>
    <row r="4" spans="1:12" ht="16.5">
      <c r="B4" s="43"/>
      <c r="C4" s="43"/>
      <c r="D4" s="43"/>
      <c r="E4" s="43"/>
      <c r="F4" s="43"/>
      <c r="G4" s="43"/>
      <c r="H4" s="43"/>
      <c r="I4" s="43"/>
      <c r="J4" s="43"/>
      <c r="K4" s="3" t="s">
        <v>14</v>
      </c>
    </row>
    <row r="5" spans="1:12" ht="16.5">
      <c r="A5" s="28" t="s">
        <v>0</v>
      </c>
      <c r="B5" s="31" t="s">
        <v>1</v>
      </c>
      <c r="C5" s="32"/>
      <c r="D5" s="37" t="s">
        <v>11</v>
      </c>
      <c r="E5" s="37"/>
      <c r="F5" s="37"/>
      <c r="G5" s="37"/>
      <c r="H5" s="37"/>
      <c r="I5" s="37"/>
      <c r="J5" s="37"/>
      <c r="K5" s="28" t="s">
        <v>9</v>
      </c>
    </row>
    <row r="6" spans="1:12" ht="16.5">
      <c r="A6" s="29"/>
      <c r="B6" s="33"/>
      <c r="C6" s="34"/>
      <c r="D6" s="28" t="s">
        <v>2</v>
      </c>
      <c r="E6" s="37" t="s">
        <v>10</v>
      </c>
      <c r="F6" s="37"/>
      <c r="G6" s="37"/>
      <c r="H6" s="37"/>
      <c r="I6" s="28" t="s">
        <v>7</v>
      </c>
      <c r="J6" s="28" t="s">
        <v>8</v>
      </c>
      <c r="K6" s="29"/>
    </row>
    <row r="7" spans="1:12" s="3" customFormat="1" ht="49.5">
      <c r="A7" s="30"/>
      <c r="B7" s="35"/>
      <c r="C7" s="36"/>
      <c r="D7" s="30"/>
      <c r="E7" s="23" t="s">
        <v>3</v>
      </c>
      <c r="F7" s="23" t="s">
        <v>4</v>
      </c>
      <c r="G7" s="23" t="s">
        <v>5</v>
      </c>
      <c r="H7" s="23" t="s">
        <v>6</v>
      </c>
      <c r="I7" s="30"/>
      <c r="J7" s="30"/>
      <c r="K7" s="30"/>
    </row>
    <row r="8" spans="1:12" ht="83.25" customHeight="1">
      <c r="A8" s="23" t="s">
        <v>16</v>
      </c>
      <c r="B8" s="39" t="s">
        <v>33</v>
      </c>
      <c r="C8" s="40"/>
      <c r="D8" s="5">
        <f>SUM(E8:J8)</f>
        <v>43226</v>
      </c>
      <c r="E8" s="5">
        <f>SUM(E9:E17)</f>
        <v>27650</v>
      </c>
      <c r="F8" s="5">
        <f t="shared" ref="F8:J8" si="0">SUM(F9:F17)</f>
        <v>0</v>
      </c>
      <c r="G8" s="5">
        <f t="shared" si="0"/>
        <v>0</v>
      </c>
      <c r="H8" s="5">
        <f t="shared" si="0"/>
        <v>11484</v>
      </c>
      <c r="I8" s="5">
        <f t="shared" si="0"/>
        <v>3844</v>
      </c>
      <c r="J8" s="5">
        <f t="shared" si="0"/>
        <v>248</v>
      </c>
      <c r="K8" s="12"/>
      <c r="L8" s="15"/>
    </row>
    <row r="9" spans="1:12" s="4" customFormat="1" ht="33">
      <c r="A9" s="16" t="s">
        <v>18</v>
      </c>
      <c r="B9" s="26" t="s">
        <v>55</v>
      </c>
      <c r="C9" s="27"/>
      <c r="D9" s="6">
        <f>SUM(E9:J9)</f>
        <v>574</v>
      </c>
      <c r="E9" s="17"/>
      <c r="F9" s="17"/>
      <c r="G9" s="17"/>
      <c r="H9" s="6">
        <v>220</v>
      </c>
      <c r="I9" s="6">
        <v>302</v>
      </c>
      <c r="J9" s="6">
        <v>52</v>
      </c>
      <c r="K9" s="21" t="s">
        <v>20</v>
      </c>
    </row>
    <row r="10" spans="1:12" s="4" customFormat="1" ht="33">
      <c r="A10" s="16" t="s">
        <v>15</v>
      </c>
      <c r="B10" s="26" t="s">
        <v>49</v>
      </c>
      <c r="C10" s="27"/>
      <c r="D10" s="6">
        <f>SUM(E10:J10)</f>
        <v>237</v>
      </c>
      <c r="E10" s="6"/>
      <c r="F10" s="6"/>
      <c r="G10" s="6"/>
      <c r="H10" s="6">
        <v>237</v>
      </c>
      <c r="I10" s="6"/>
      <c r="J10" s="6"/>
      <c r="K10" s="21" t="s">
        <v>22</v>
      </c>
    </row>
    <row r="11" spans="1:12" s="4" customFormat="1" ht="49.5" customHeight="1">
      <c r="A11" s="16" t="s">
        <v>34</v>
      </c>
      <c r="B11" s="26" t="s">
        <v>50</v>
      </c>
      <c r="C11" s="27"/>
      <c r="D11" s="6">
        <f t="shared" ref="D11:D17" si="1">SUM(E11:J11)</f>
        <v>1852</v>
      </c>
      <c r="E11" s="6">
        <v>73</v>
      </c>
      <c r="F11" s="6"/>
      <c r="G11" s="6"/>
      <c r="H11" s="6">
        <v>1779</v>
      </c>
      <c r="I11" s="6"/>
      <c r="J11" s="6"/>
      <c r="K11" s="21" t="s">
        <v>24</v>
      </c>
    </row>
    <row r="12" spans="1:12" s="4" customFormat="1" ht="49.5" customHeight="1">
      <c r="A12" s="16" t="s">
        <v>35</v>
      </c>
      <c r="B12" s="26" t="s">
        <v>41</v>
      </c>
      <c r="C12" s="27"/>
      <c r="D12" s="6">
        <f t="shared" si="1"/>
        <v>1000</v>
      </c>
      <c r="E12" s="6"/>
      <c r="F12" s="6"/>
      <c r="G12" s="6"/>
      <c r="H12" s="6">
        <v>500</v>
      </c>
      <c r="I12" s="6">
        <v>500</v>
      </c>
      <c r="J12" s="6"/>
      <c r="K12" s="21" t="s">
        <v>42</v>
      </c>
    </row>
    <row r="13" spans="1:12" s="4" customFormat="1" ht="33">
      <c r="A13" s="16" t="s">
        <v>36</v>
      </c>
      <c r="B13" s="26" t="s">
        <v>45</v>
      </c>
      <c r="C13" s="27"/>
      <c r="D13" s="6">
        <f t="shared" si="1"/>
        <v>9684</v>
      </c>
      <c r="E13" s="6">
        <v>9684</v>
      </c>
      <c r="F13" s="6"/>
      <c r="G13" s="6"/>
      <c r="H13" s="6"/>
      <c r="I13" s="6"/>
      <c r="J13" s="6"/>
      <c r="K13" s="21" t="s">
        <v>25</v>
      </c>
    </row>
    <row r="14" spans="1:12" s="4" customFormat="1" ht="33">
      <c r="A14" s="16" t="s">
        <v>37</v>
      </c>
      <c r="B14" s="26" t="s">
        <v>47</v>
      </c>
      <c r="C14" s="27"/>
      <c r="D14" s="6">
        <f t="shared" si="1"/>
        <v>9000</v>
      </c>
      <c r="E14" s="6">
        <v>8000</v>
      </c>
      <c r="F14" s="6"/>
      <c r="G14" s="6"/>
      <c r="H14" s="6"/>
      <c r="I14" s="6">
        <v>1000</v>
      </c>
      <c r="J14" s="6"/>
      <c r="K14" s="21" t="s">
        <v>40</v>
      </c>
    </row>
    <row r="15" spans="1:12" s="4" customFormat="1" ht="33">
      <c r="A15" s="16" t="s">
        <v>38</v>
      </c>
      <c r="B15" s="26" t="s">
        <v>46</v>
      </c>
      <c r="C15" s="27"/>
      <c r="D15" s="6">
        <f t="shared" si="1"/>
        <v>19500</v>
      </c>
      <c r="E15" s="6">
        <v>9000</v>
      </c>
      <c r="F15" s="6"/>
      <c r="G15" s="6"/>
      <c r="H15" s="6">
        <v>8500</v>
      </c>
      <c r="I15" s="6">
        <v>2000</v>
      </c>
      <c r="J15" s="6"/>
      <c r="K15" s="21" t="s">
        <v>26</v>
      </c>
    </row>
    <row r="16" spans="1:12" s="4" customFormat="1" ht="33">
      <c r="A16" s="16" t="s">
        <v>43</v>
      </c>
      <c r="B16" s="26" t="s">
        <v>51</v>
      </c>
      <c r="C16" s="27"/>
      <c r="D16" s="6">
        <f t="shared" si="1"/>
        <v>287</v>
      </c>
      <c r="E16" s="6">
        <v>37</v>
      </c>
      <c r="F16" s="6"/>
      <c r="G16" s="6"/>
      <c r="H16" s="6">
        <v>54</v>
      </c>
      <c r="I16" s="6"/>
      <c r="J16" s="6">
        <v>196</v>
      </c>
      <c r="K16" s="21" t="s">
        <v>12</v>
      </c>
    </row>
    <row r="17" spans="1:11" s="4" customFormat="1" ht="33">
      <c r="A17" s="16" t="s">
        <v>44</v>
      </c>
      <c r="B17" s="26" t="s">
        <v>54</v>
      </c>
      <c r="C17" s="27"/>
      <c r="D17" s="6">
        <f t="shared" si="1"/>
        <v>1092</v>
      </c>
      <c r="E17" s="6">
        <v>856</v>
      </c>
      <c r="F17" s="6"/>
      <c r="G17" s="6"/>
      <c r="H17" s="6">
        <v>194</v>
      </c>
      <c r="I17" s="6">
        <v>42</v>
      </c>
      <c r="J17" s="6"/>
      <c r="K17" s="21" t="s">
        <v>12</v>
      </c>
    </row>
    <row r="18" spans="1:11" ht="56.25" customHeight="1">
      <c r="A18" s="23" t="s">
        <v>17</v>
      </c>
      <c r="B18" s="39" t="s">
        <v>39</v>
      </c>
      <c r="C18" s="40"/>
      <c r="D18" s="5">
        <v>20836</v>
      </c>
      <c r="E18" s="5">
        <v>14506</v>
      </c>
      <c r="F18" s="5">
        <f t="shared" ref="F18:H18" si="2">SUM(F19:F20)</f>
        <v>0</v>
      </c>
      <c r="G18" s="5">
        <f t="shared" si="2"/>
        <v>0</v>
      </c>
      <c r="H18" s="5">
        <f t="shared" si="2"/>
        <v>0</v>
      </c>
      <c r="I18" s="5">
        <v>4811</v>
      </c>
      <c r="J18" s="5">
        <v>1519</v>
      </c>
      <c r="K18" s="12"/>
    </row>
    <row r="19" spans="1:11" s="4" customFormat="1" ht="33">
      <c r="A19" s="16" t="s">
        <v>18</v>
      </c>
      <c r="B19" s="44" t="s">
        <v>53</v>
      </c>
      <c r="C19" s="44"/>
      <c r="D19" s="6">
        <f>SUM(E19:J19)</f>
        <v>214</v>
      </c>
      <c r="E19" s="6">
        <v>214</v>
      </c>
      <c r="F19" s="6"/>
      <c r="G19" s="6"/>
      <c r="H19" s="6"/>
      <c r="I19" s="6"/>
      <c r="J19" s="6"/>
      <c r="K19" s="21" t="s">
        <v>13</v>
      </c>
    </row>
    <row r="20" spans="1:11" s="20" customFormat="1" ht="48.75" customHeight="1">
      <c r="A20" s="19" t="s">
        <v>15</v>
      </c>
      <c r="B20" s="45" t="s">
        <v>30</v>
      </c>
      <c r="C20" s="46"/>
      <c r="D20" s="8">
        <f t="shared" ref="D20" si="3">SUM(E20:J20)</f>
        <v>1022</v>
      </c>
      <c r="E20" s="8">
        <v>992</v>
      </c>
      <c r="F20" s="8"/>
      <c r="G20" s="8"/>
      <c r="H20" s="8"/>
      <c r="I20" s="8">
        <v>11</v>
      </c>
      <c r="J20" s="8">
        <v>19</v>
      </c>
      <c r="K20" s="7" t="s">
        <v>13</v>
      </c>
    </row>
    <row r="21" spans="1:11" ht="35.25" customHeight="1">
      <c r="A21" s="19" t="s">
        <v>34</v>
      </c>
      <c r="B21" s="45" t="s">
        <v>56</v>
      </c>
      <c r="C21" s="46"/>
      <c r="D21" s="8">
        <v>19600</v>
      </c>
      <c r="E21" s="8">
        <v>13300</v>
      </c>
      <c r="F21" s="8"/>
      <c r="G21" s="8"/>
      <c r="H21" s="8"/>
      <c r="I21" s="8">
        <v>4800</v>
      </c>
      <c r="J21" s="8">
        <v>1500</v>
      </c>
      <c r="K21" s="7" t="s">
        <v>57</v>
      </c>
    </row>
  </sheetData>
  <mergeCells count="25">
    <mergeCell ref="B18:C18"/>
    <mergeCell ref="A5:A7"/>
    <mergeCell ref="B5:C7"/>
    <mergeCell ref="D5:J5"/>
    <mergeCell ref="K5:K7"/>
    <mergeCell ref="D6:D7"/>
    <mergeCell ref="E6:H6"/>
    <mergeCell ref="I6:I7"/>
    <mergeCell ref="J6:J7"/>
    <mergeCell ref="B21:C21"/>
    <mergeCell ref="B12:C12"/>
    <mergeCell ref="B1:K1"/>
    <mergeCell ref="B3:J3"/>
    <mergeCell ref="B4:J4"/>
    <mergeCell ref="B8:C8"/>
    <mergeCell ref="B9:C9"/>
    <mergeCell ref="B10:C10"/>
    <mergeCell ref="B11:C11"/>
    <mergeCell ref="B19:C19"/>
    <mergeCell ref="B20:C20"/>
    <mergeCell ref="B13:C13"/>
    <mergeCell ref="B14:C14"/>
    <mergeCell ref="B15:C15"/>
    <mergeCell ref="B16:C16"/>
    <mergeCell ref="B17:C17"/>
  </mergeCells>
  <pageMargins left="0.95" right="0.7" top="0.75" bottom="0.25" header="0.3" footer="0.3"/>
  <pageSetup paperSize="9" scale="75" orientation="landscape" verticalDpi="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 TRINH UB</vt:lpstr>
      <vt:lpstr>UB TRINH HD</vt:lpstr>
      <vt:lpstr>HDND TINH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 Son</dc:creator>
  <cp:lastModifiedBy>Admin</cp:lastModifiedBy>
  <cp:lastPrinted>2019-03-20T04:00:59Z</cp:lastPrinted>
  <dcterms:created xsi:type="dcterms:W3CDTF">2018-04-20T02:32:23Z</dcterms:created>
  <dcterms:modified xsi:type="dcterms:W3CDTF">2019-03-21T03:47:05Z</dcterms:modified>
</cp:coreProperties>
</file>