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NĂM 2026\QUÝ I\ĐẤT ĐAI\NGHỊ QUYẾT HĐND TỈNH\"/>
    </mc:Choice>
  </mc:AlternateContent>
  <bookViews>
    <workbookView xWindow="0" yWindow="0" windowWidth="13425" windowHeight="9345" firstSheet="1" activeTab="1"/>
  </bookViews>
  <sheets>
    <sheet name="Kangatang" sheetId="5" state="veryHidden" r:id="rId1"/>
    <sheet name="Phu luc 1" sheetId="11" r:id="rId2"/>
  </sheets>
  <definedNames>
    <definedName name="_xlnm.Print_Area" localSheetId="1">'Phu luc 1'!$A$1:$I$21</definedName>
  </definedNames>
  <calcPr calcId="162913"/>
</workbook>
</file>

<file path=xl/calcChain.xml><?xml version="1.0" encoding="utf-8"?>
<calcChain xmlns="http://schemas.openxmlformats.org/spreadsheetml/2006/main">
  <c r="D18" i="11" l="1"/>
  <c r="E20" i="11" l="1"/>
  <c r="F20" i="11"/>
  <c r="G20" i="11"/>
  <c r="H20" i="11"/>
  <c r="D19" i="11"/>
  <c r="D10" i="11" l="1"/>
  <c r="D11" i="11" l="1"/>
  <c r="D13" i="11" l="1"/>
  <c r="D14" i="11"/>
  <c r="D15" i="11"/>
  <c r="D16" i="11"/>
  <c r="D17" i="11"/>
  <c r="D9" i="11" l="1"/>
  <c r="D12" i="11" l="1"/>
  <c r="D8" i="11" l="1"/>
  <c r="D7" i="11"/>
  <c r="D20" i="11" l="1"/>
</calcChain>
</file>

<file path=xl/sharedStrings.xml><?xml version="1.0" encoding="utf-8"?>
<sst xmlns="http://schemas.openxmlformats.org/spreadsheetml/2006/main" count="56" uniqueCount="53">
  <si>
    <t>Đơn vị tính: ha</t>
  </si>
  <si>
    <t>STT</t>
  </si>
  <si>
    <t>Tên công trình, dự án</t>
  </si>
  <si>
    <t>Diện tích đất thực hiện dự án</t>
  </si>
  <si>
    <t>Trong đó</t>
  </si>
  <si>
    <t>Ghi chú</t>
  </si>
  <si>
    <t>Đất trồng lúa</t>
  </si>
  <si>
    <t>Đất rừng phòng hộ</t>
  </si>
  <si>
    <t>Đất rừng sản xuất</t>
  </si>
  <si>
    <t xml:space="preserve">Các loại đất khác </t>
  </si>
  <si>
    <t>Quảng Trạch</t>
  </si>
  <si>
    <t>Ái Tử</t>
  </si>
  <si>
    <t>Ninh Châu</t>
  </si>
  <si>
    <t>Dân Hoá</t>
  </si>
  <si>
    <t>Hiếu Giang</t>
  </si>
  <si>
    <t>Lệ Ninh</t>
  </si>
  <si>
    <t>Vị trí thực hiện dự án (xã, phường, đặc khu)</t>
  </si>
  <si>
    <t>Ghi chú: Số liệu loại đất là số liệu sơ bộ lấy từ hồ sơ địa chính</t>
  </si>
  <si>
    <t>Đầu tư xây dựng và kinh doanh hệ thống kho bãi tại Cửa khẩu quốc tế Cha Lo - tỉnh Quảng Trị</t>
  </si>
  <si>
    <t xml:space="preserve">Quyết định số 498/QĐ-KKT ngày 19/8/2025 của Ban Quản lý Khu kinh tế tỉnh về chấp thuận chủ trương đầu tư Dự án đầu tư xây dựng và kinh doanh hệ thống kho bãi tại cửa khẩu quốc tế Cha Lo, tỉnh Quảng Trị </t>
  </si>
  <si>
    <t>Nhà máy chế biến thực phẩm nông sản Quảng Bình</t>
  </si>
  <si>
    <t>KCN Bắc Đồng Hới, Phường Đồng Sơn</t>
  </si>
  <si>
    <t xml:space="preserve">Quyết định số 1068/QĐ-KKT ngày 10/10/2025 của Ban Quản lý Khu kinh tế tỉnh quyết định chấp thuận chủ trương đầu tư đồng thời chấp thuận nhà đầu tư </t>
  </si>
  <si>
    <t>Khai thác, chế biến đá vôi làm vật liệu xây dựng thông thường Lèn Bạc, xã Sơn Thuỷ, huyện Lệ Thuỷ</t>
  </si>
  <si>
    <t>Quyết định số 2558/QĐ-UBND ngày 27/6/2025 của UBND tỉnh Quảng Bình (cũ) về việc chấp thuận điều chỉnh văn bản chứng nhận đầu tư Dự án Khai thác, chế biến đá vôi làm vật liệu xây dựng thông thường Lèn Bạc, xã Sơn Thuỷ, huyện Lệ Thuỷ</t>
  </si>
  <si>
    <t>Khu dân cư Nam sông Vĩnh Phước</t>
  </si>
  <si>
    <t xml:space="preserve">Quyết định số 2153/QĐ-UBND ngày 23/10/2025 của UBND tỉnh chấp thuận chủ trương đầu tư </t>
  </si>
  <si>
    <t xml:space="preserve">Đầu tư xây dựng hạ tầng kỹ thuật Cụm công nghiệp Cam Hiếu; Hạng mục: San lấp mặt bằng đất công nghiệp Lô CN 8.1 và một phần Lô CN 8.2 thuộc Cụm công nghiệp xã Cam Lộ </t>
  </si>
  <si>
    <t>Quyết định số 1353/QĐ-UBND ngày 30/10/2025 của UBND xã Hiếu Giang về việc Phê duyệt Báo cáo kinh tế - kỹ thuật đầu tư xây dựng công trình: Đầu tư xây dựng hạ tầng kỹ thuật Cụm công nghiệp Cam Hiếu; Hạng mục: San lấp mặt bằng đất công nghiệp Lô CN 8.1 và một phần Lô CN 8.2; Quyết định số 2161/QĐ-UBND ngày 25/6/2025 của UBND tỉnh Quảng Trị (cũ) chấp thuận chủ trương đầu tư đồng thời chấp thuận nhà đầu tư đối với dự án Nhà máy sản xuất viên nén xuất khẩu, gỗ ghép thanh, hàng mỹ nghệ của Công ty TNHH Lâm Khởi QT</t>
  </si>
  <si>
    <t xml:space="preserve">Nam Cửa Việt </t>
  </si>
  <si>
    <t>Công văn số 391/UBND-CTXD ngày 05/8/2025 của UBND tỉnh về việc giao nhiệm vụ giải phóng mặt bằng dự án: Đường ven biển kết nối hành lang kinh tế Đông Tây, tỉnh Quảng Trị - Giai đoạn 1 và Tuyến đường bộ ven biển đoạn tuyến qua khu vực cầu Cửa Tùng - Cửa Việt</t>
  </si>
  <si>
    <t xml:space="preserve">Bổ sung thêm diện tích thu hồi để thực hiện Khu tái định cư Tuyến đường bộ ven biển đoạn tuyến qua khu vực cầu Cửa Tùng - Cửa Việt </t>
  </si>
  <si>
    <t xml:space="preserve">A Dơi </t>
  </si>
  <si>
    <t>Quyết định số 3083/QĐ-BCT ngày 29/8/2018 của Bộ Công thương phê duyệt báo cáo nghiên cứu khả thi Tiểu dự án: Cải tạo và phát triển lưới điện miền Trung hạ áp khu vực trung tâm huyện lỵ, thị xã, thành phố thuộc tỉnh Quảng Trị, thuộc Dự án Lưới điện hiệu quả tại các thành phố vừa và nhỏ, sử dụng vốn vay ODA của Chính phủ Đức (Dự án thành phần 2, giai đoạn 2)</t>
  </si>
  <si>
    <t>Khu dân cư nông thôn mới Hải Ninh, huyện Quảng Ninh</t>
  </si>
  <si>
    <t xml:space="preserve">Quyết định số 1640/QĐ-UBND ngày 13/6/2024 của UBND tỉnh Quảng Bình (cũ) về quyết định chấp thuận chủ trương đầu tư </t>
  </si>
  <si>
    <t>Nhà máy điện gió Thái Dương 1</t>
  </si>
  <si>
    <t xml:space="preserve">Quyết định số 2274/QĐ-UBND ngày 30/10/2025 của UBND tỉnh quyết định chấp thuận chủ trương đầu tư </t>
  </si>
  <si>
    <t>Thông báo số 81-TB/TW ngày 18/7/2025 Kết luận của Bộ Chính trị về chủ trương đầu tư xây dựng trường học cho các xã biên giới; Báo cáo số 43/BC-UBND ngày 07/8/2025 của UBND tỉnh đề xuất phương án, danh mục đầu tư xây dựng trường học cho các xã biên giới thuộc tỉnh Quảng Trị</t>
  </si>
  <si>
    <t>Trường nội trú Tiểu học và Trung học cơ sở A Dơi</t>
  </si>
  <si>
    <t>Khu dân cư nông thôn đường 27m xã Lệ Ninh</t>
  </si>
  <si>
    <t>Phụ lục</t>
  </si>
  <si>
    <t>Quyết định số 2032/QĐ-UBND ngày 31/12/2025 của UBND xã Lệ Ninh về việc phê duyệt chủ trương đầu tư dự án Khu dân cư nông thôn đường 27m xã Lệ Ninh</t>
  </si>
  <si>
    <t>Khu liên hiệp xử lý chất thải Quảng Trị</t>
  </si>
  <si>
    <t>Quyết định số 1341/QĐ-UBND ngày 29/4/2025 của UBND tỉnh quyết định chấp thuận chủ trương đầu tư</t>
  </si>
  <si>
    <t>Đông Hà, Nam Đông Hà</t>
  </si>
  <si>
    <t>Cải tạo và phát triển lưới điện miền Trung hạ áp khu vực trung tâm huyện lỵ, thị xã, thành phố thuộc tỉnh Quảng Trị (Đông Hà: 0,1 ha, Nam Đông Hà: 0,23 ha)</t>
  </si>
  <si>
    <t>Khu dân cư phía Bắc đường Tân Sở, phường Đông Lương</t>
  </si>
  <si>
    <t>Nam Đông Hà</t>
  </si>
  <si>
    <t>Quyết định số 1737/QĐ-UBND ngày 18/7/2024 của uBND tỉnh về chấp thuận chủ trương đầu tư, Quyết định số 2379/QĐ-UBND ngày 28/6/2025 của UBND tỉnh về quyết định chấp thuận điều chỉnh chủ trương đầu tư</t>
  </si>
  <si>
    <t>Tổng: 13 công trình, dự án</t>
  </si>
  <si>
    <t>(Kèm theo Nghị quyết số:             /NQ-HĐND ngày          tháng         năm 2026 của Hội đồng nhân dân tỉnh Quảng Trị)</t>
  </si>
  <si>
    <t>DANH MỤC CÔNG TRÌNH, DỰ ÁN THU HỒI ĐẤT TRÊN ĐỊA BÀN TỈNH QUẢNG TRỊ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</si>
</sst>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0;[Red]#,##0.00"/>
    <numFmt numFmtId="165" formatCode="#,##0.00;\-#,##0.00;\-"/>
    <numFmt numFmtId="166" formatCode="#,##0.0"/>
  </numFmts>
  <fonts count="10" x14ac:knownFonts="1">
    <font>
      <sz val="11"/>
      <color theme="1"/>
      <name val="Calibri"/>
      <scheme val="minor"/>
    </font>
    <font>
      <i/>
      <sz val="13"/>
      <color theme="1"/>
      <name val="Times New Roman"/>
      <family val="1"/>
    </font>
    <font>
      <sz val="13"/>
      <color theme="1"/>
      <name val="Times New Roman"/>
      <family val="1"/>
    </font>
    <font>
      <b/>
      <i/>
      <sz val="13"/>
      <color theme="1"/>
      <name val="Times New Roman"/>
      <family val="1"/>
    </font>
    <font>
      <sz val="13"/>
      <color theme="1"/>
      <name val="Times New Roman"/>
      <family val="2"/>
    </font>
    <font>
      <sz val="14"/>
      <color theme="1"/>
      <name val="Times New Roman"/>
      <family val="1"/>
    </font>
    <font>
      <b/>
      <sz val="14"/>
      <color theme="1"/>
      <name val="Times New Roman"/>
      <family val="1"/>
    </font>
    <font>
      <sz val="14"/>
      <name val="Times New Roman"/>
      <family val="1"/>
    </font>
    <font>
      <b/>
      <sz val="14"/>
      <name val="Times New Roman"/>
      <family val="1"/>
    </font>
    <font>
      <sz val="11"/>
      <color theme="1"/>
      <name val="Calibri"/>
      <family val="2"/>
      <scheme val="minor"/>
    </font>
  </fonts>
  <fills count="2">
    <fill>
      <patternFill patternType="none"/>
    </fill>
    <fill>
      <patternFill patternType="gray125"/>
    </fill>
  </fills>
  <borders count="10">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s>
  <cellStyleXfs count="3">
    <xf numFmtId="0" fontId="0" fillId="0" borderId="0"/>
    <xf numFmtId="0" fontId="4" fillId="0" borderId="0"/>
    <xf numFmtId="43" fontId="9" fillId="0" borderId="0" applyFont="0" applyFill="0" applyBorder="0" applyAlignment="0" applyProtection="0"/>
  </cellStyleXfs>
  <cellXfs count="47">
    <xf numFmtId="0" fontId="0" fillId="0" borderId="0" xfId="0"/>
    <xf numFmtId="2" fontId="1" fillId="0" borderId="0" xfId="0" applyNumberFormat="1" applyFont="1" applyFill="1" applyAlignment="1">
      <alignment horizontal="center" vertical="center" wrapText="1"/>
    </xf>
    <xf numFmtId="0" fontId="1" fillId="0" borderId="0" xfId="0" applyFont="1" applyFill="1" applyAlignment="1">
      <alignment horizontal="left" vertical="center" wrapText="1"/>
    </xf>
    <xf numFmtId="0" fontId="3" fillId="0" borderId="0" xfId="0" applyFont="1" applyFill="1" applyAlignment="1">
      <alignment horizontal="right" vertical="center" wrapText="1"/>
    </xf>
    <xf numFmtId="0" fontId="1" fillId="0" borderId="0" xfId="0" applyFont="1" applyFill="1" applyAlignment="1">
      <alignment horizontal="right" vertical="center" wrapText="1"/>
    </xf>
    <xf numFmtId="2" fontId="1" fillId="0" borderId="0" xfId="0" applyNumberFormat="1" applyFont="1" applyFill="1" applyAlignment="1">
      <alignment horizontal="right" vertical="center" wrapText="1"/>
    </xf>
    <xf numFmtId="0" fontId="7" fillId="0" borderId="6" xfId="0" applyFont="1" applyFill="1" applyBorder="1" applyAlignment="1">
      <alignment horizontal="center" vertical="center" wrapText="1"/>
    </xf>
    <xf numFmtId="3" fontId="7" fillId="0" borderId="6" xfId="0" applyNumberFormat="1" applyFont="1" applyFill="1" applyBorder="1" applyAlignment="1">
      <alignment horizontal="center" vertical="center" wrapText="1"/>
    </xf>
    <xf numFmtId="164" fontId="7" fillId="0" borderId="6" xfId="0" applyNumberFormat="1" applyFont="1" applyFill="1" applyBorder="1" applyAlignment="1">
      <alignment horizontal="justify" vertical="center" wrapText="1"/>
    </xf>
    <xf numFmtId="164" fontId="8" fillId="0" borderId="5"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4" fontId="8" fillId="0" borderId="6" xfId="0" applyNumberFormat="1" applyFont="1" applyFill="1" applyBorder="1" applyAlignment="1">
      <alignment horizontal="center" vertical="center" wrapText="1"/>
    </xf>
    <xf numFmtId="0" fontId="0" fillId="0" borderId="6" xfId="0" applyBorder="1"/>
    <xf numFmtId="0" fontId="7" fillId="0" borderId="6" xfId="0" applyFont="1" applyFill="1" applyBorder="1" applyAlignment="1">
      <alignment horizontal="justify" vertical="center" wrapText="1"/>
    </xf>
    <xf numFmtId="164" fontId="8" fillId="0" borderId="6" xfId="0" applyNumberFormat="1" applyFont="1" applyFill="1" applyBorder="1" applyAlignment="1">
      <alignment horizontal="center" vertical="center" wrapText="1"/>
    </xf>
    <xf numFmtId="4" fontId="7" fillId="0" borderId="6" xfId="2" applyNumberFormat="1" applyFont="1" applyFill="1" applyBorder="1" applyAlignment="1">
      <alignment horizontal="center" vertical="center" wrapText="1"/>
    </xf>
    <xf numFmtId="2" fontId="7" fillId="0" borderId="6" xfId="0" applyNumberFormat="1" applyFont="1" applyFill="1" applyBorder="1" applyAlignment="1">
      <alignment horizontal="justify" vertical="center" wrapText="1"/>
    </xf>
    <xf numFmtId="165" fontId="7" fillId="0" borderId="6" xfId="0" applyNumberFormat="1" applyFont="1" applyFill="1" applyBorder="1" applyAlignment="1" applyProtection="1">
      <alignment horizontal="center" vertical="center" wrapText="1"/>
    </xf>
    <xf numFmtId="3" fontId="7" fillId="0" borderId="6" xfId="0" applyNumberFormat="1" applyFont="1" applyFill="1" applyBorder="1" applyAlignment="1">
      <alignment horizontal="justify" vertical="center" wrapText="1"/>
    </xf>
    <xf numFmtId="4" fontId="7" fillId="0" borderId="6" xfId="0" applyNumberFormat="1" applyFont="1" applyFill="1" applyBorder="1" applyAlignment="1">
      <alignment horizontal="center" vertical="center" wrapText="1"/>
    </xf>
    <xf numFmtId="165" fontId="7" fillId="0" borderId="6" xfId="0" applyNumberFormat="1" applyFont="1" applyFill="1" applyBorder="1" applyAlignment="1" applyProtection="1">
      <alignment vertical="center"/>
    </xf>
    <xf numFmtId="0" fontId="5" fillId="0" borderId="0" xfId="0" applyFont="1" applyAlignment="1">
      <alignment horizontal="justify" vertical="center" wrapText="1"/>
    </xf>
    <xf numFmtId="4" fontId="7" fillId="0" borderId="6" xfId="0" applyNumberFormat="1" applyFont="1" applyFill="1" applyBorder="1" applyAlignment="1">
      <alignment horizontal="right" vertical="center" wrapText="1"/>
    </xf>
    <xf numFmtId="164" fontId="7" fillId="0" borderId="6" xfId="0" applyNumberFormat="1" applyFont="1" applyFill="1" applyBorder="1" applyAlignment="1">
      <alignment horizontal="left" vertical="center" wrapText="1"/>
    </xf>
    <xf numFmtId="0" fontId="7" fillId="0" borderId="6" xfId="0" applyFont="1" applyFill="1" applyBorder="1" applyAlignment="1">
      <alignment horizontal="left" vertical="center" wrapText="1"/>
    </xf>
    <xf numFmtId="166" fontId="7" fillId="0" borderId="6" xfId="0" applyNumberFormat="1" applyFont="1" applyFill="1" applyBorder="1" applyAlignment="1">
      <alignment horizontal="center" vertical="center" wrapText="1"/>
    </xf>
    <xf numFmtId="4" fontId="8" fillId="0" borderId="6" xfId="0" applyNumberFormat="1" applyFont="1" applyFill="1" applyBorder="1" applyAlignment="1">
      <alignment horizontal="center" vertical="center" wrapText="1"/>
    </xf>
    <xf numFmtId="164" fontId="8" fillId="0" borderId="7" xfId="0" applyNumberFormat="1" applyFont="1" applyFill="1" applyBorder="1" applyAlignment="1">
      <alignment horizontal="center" vertical="center" wrapText="1"/>
    </xf>
    <xf numFmtId="0" fontId="5" fillId="0" borderId="0" xfId="0" applyFont="1" applyFill="1" applyAlignment="1"/>
    <xf numFmtId="0" fontId="2" fillId="0" borderId="0" xfId="0" applyFont="1" applyFill="1" applyAlignment="1"/>
    <xf numFmtId="0" fontId="1" fillId="0" borderId="6" xfId="0" applyFont="1" applyBorder="1" applyAlignment="1">
      <alignment horizontal="left" vertical="center" wrapText="1"/>
    </xf>
    <xf numFmtId="0" fontId="2" fillId="0" borderId="6" xfId="0" applyFont="1" applyBorder="1"/>
    <xf numFmtId="3" fontId="8" fillId="0" borderId="6" xfId="0" applyNumberFormat="1" applyFont="1" applyFill="1" applyBorder="1" applyAlignment="1">
      <alignment horizontal="center" vertical="center" wrapText="1"/>
    </xf>
    <xf numFmtId="4" fontId="8" fillId="0" borderId="8" xfId="0" applyNumberFormat="1" applyFont="1" applyFill="1" applyBorder="1" applyAlignment="1">
      <alignment horizontal="center" vertical="center" wrapText="1"/>
    </xf>
    <xf numFmtId="4" fontId="8" fillId="0" borderId="9" xfId="0" applyNumberFormat="1" applyFont="1" applyFill="1" applyBorder="1" applyAlignment="1">
      <alignment horizontal="center" vertical="center" wrapText="1"/>
    </xf>
    <xf numFmtId="3" fontId="8" fillId="0" borderId="7" xfId="0" applyNumberFormat="1" applyFont="1" applyFill="1" applyBorder="1" applyAlignment="1">
      <alignment horizontal="center" vertical="center" wrapText="1"/>
    </xf>
    <xf numFmtId="4" fontId="8" fillId="0" borderId="6" xfId="0" applyNumberFormat="1" applyFont="1" applyFill="1" applyBorder="1" applyAlignment="1">
      <alignment horizontal="center" vertical="center" wrapText="1"/>
    </xf>
    <xf numFmtId="4" fontId="8" fillId="0" borderId="7" xfId="0" applyNumberFormat="1" applyFont="1" applyFill="1" applyBorder="1" applyAlignment="1">
      <alignment horizontal="center" vertical="center" wrapText="1"/>
    </xf>
    <xf numFmtId="164" fontId="8" fillId="0" borderId="5" xfId="0" applyNumberFormat="1" applyFont="1" applyFill="1" applyBorder="1" applyAlignment="1">
      <alignment horizontal="center" vertical="center" wrapText="1"/>
    </xf>
    <xf numFmtId="164" fontId="8" fillId="0" borderId="4" xfId="0" applyNumberFormat="1" applyFont="1" applyFill="1" applyBorder="1" applyAlignment="1">
      <alignment horizontal="center" vertical="center" wrapText="1"/>
    </xf>
    <xf numFmtId="164" fontId="8" fillId="0" borderId="1" xfId="0" applyNumberFormat="1" applyFont="1" applyFill="1" applyBorder="1" applyAlignment="1">
      <alignment horizontal="center" vertical="center" wrapText="1"/>
    </xf>
    <xf numFmtId="0" fontId="7" fillId="0" borderId="3" xfId="0" applyFont="1" applyFill="1" applyBorder="1"/>
    <xf numFmtId="0" fontId="7" fillId="0" borderId="2" xfId="0" applyFont="1" applyFill="1" applyBorder="1"/>
    <xf numFmtId="2" fontId="8" fillId="0" borderId="5" xfId="0" applyNumberFormat="1" applyFont="1" applyFill="1" applyBorder="1" applyAlignment="1">
      <alignment horizontal="center" vertical="center" wrapText="1"/>
    </xf>
    <xf numFmtId="2" fontId="8" fillId="0" borderId="4"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1" fillId="0" borderId="0" xfId="0" applyFont="1" applyFill="1" applyAlignment="1">
      <alignment horizontal="center" vertical="center" wrapText="1"/>
    </xf>
  </cellXfs>
  <cellStyles count="3">
    <cellStyle name="Comma" xfId="2" builtin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tabSelected="1" view="pageBreakPreview" zoomScaleNormal="100" zoomScaleSheetLayoutView="100" workbookViewId="0">
      <selection activeCell="A2" sqref="A2:D2"/>
    </sheetView>
  </sheetViews>
  <sheetFormatPr defaultRowHeight="15" x14ac:dyDescent="0.25"/>
  <cols>
    <col min="1" max="1" width="10.85546875" customWidth="1"/>
    <col min="2" max="2" width="86" customWidth="1"/>
    <col min="3" max="3" width="23.42578125" customWidth="1"/>
    <col min="4" max="4" width="19.5703125" customWidth="1"/>
    <col min="5" max="5" width="9.28515625" hidden="1" customWidth="1"/>
    <col min="6" max="6" width="8.42578125" hidden="1" customWidth="1"/>
    <col min="7" max="7" width="8.85546875" hidden="1" customWidth="1"/>
    <col min="8" max="8" width="9" hidden="1" customWidth="1"/>
    <col min="9" max="9" width="68.28515625" hidden="1" customWidth="1"/>
  </cols>
  <sheetData>
    <row r="1" spans="1:9" ht="18.75" customHeight="1" x14ac:dyDescent="0.3">
      <c r="A1" s="45" t="s">
        <v>41</v>
      </c>
      <c r="B1" s="45"/>
      <c r="C1" s="45"/>
      <c r="D1" s="45"/>
      <c r="E1" s="28"/>
      <c r="F1" s="28"/>
      <c r="G1" s="28"/>
      <c r="H1" s="28"/>
      <c r="I1" s="28"/>
    </row>
    <row r="2" spans="1:9" ht="18.75" customHeight="1" x14ac:dyDescent="0.3">
      <c r="A2" s="45" t="s">
        <v>52</v>
      </c>
      <c r="B2" s="45"/>
      <c r="C2" s="45"/>
      <c r="D2" s="45"/>
      <c r="E2" s="28"/>
      <c r="F2" s="28"/>
      <c r="G2" s="28"/>
      <c r="H2" s="28"/>
      <c r="I2" s="28"/>
    </row>
    <row r="3" spans="1:9" ht="16.5" customHeight="1" x14ac:dyDescent="0.25">
      <c r="A3" s="46" t="s">
        <v>51</v>
      </c>
      <c r="B3" s="46"/>
      <c r="C3" s="46"/>
      <c r="D3" s="46"/>
      <c r="E3" s="29"/>
      <c r="F3" s="29"/>
      <c r="G3" s="29"/>
      <c r="H3" s="29"/>
      <c r="I3" s="29"/>
    </row>
    <row r="4" spans="1:9" ht="17.25" x14ac:dyDescent="0.25">
      <c r="A4" s="1"/>
      <c r="B4" s="2"/>
      <c r="C4" s="10"/>
      <c r="D4" s="3" t="s">
        <v>0</v>
      </c>
      <c r="E4" s="4"/>
      <c r="F4" s="4"/>
      <c r="G4" s="4"/>
      <c r="H4" s="4"/>
      <c r="I4" s="5" t="s">
        <v>0</v>
      </c>
    </row>
    <row r="5" spans="1:9" ht="18.75" customHeight="1" x14ac:dyDescent="0.3">
      <c r="A5" s="32" t="s">
        <v>1</v>
      </c>
      <c r="B5" s="36" t="s">
        <v>2</v>
      </c>
      <c r="C5" s="33" t="s">
        <v>16</v>
      </c>
      <c r="D5" s="38" t="s">
        <v>3</v>
      </c>
      <c r="E5" s="40" t="s">
        <v>4</v>
      </c>
      <c r="F5" s="41"/>
      <c r="G5" s="41"/>
      <c r="H5" s="42"/>
      <c r="I5" s="43" t="s">
        <v>5</v>
      </c>
    </row>
    <row r="6" spans="1:9" ht="42" customHeight="1" x14ac:dyDescent="0.25">
      <c r="A6" s="35"/>
      <c r="B6" s="37"/>
      <c r="C6" s="34"/>
      <c r="D6" s="39"/>
      <c r="E6" s="9" t="s">
        <v>6</v>
      </c>
      <c r="F6" s="9" t="s">
        <v>7</v>
      </c>
      <c r="G6" s="9" t="s">
        <v>8</v>
      </c>
      <c r="H6" s="9" t="s">
        <v>9</v>
      </c>
      <c r="I6" s="44"/>
    </row>
    <row r="7" spans="1:9" ht="37.5" customHeight="1" x14ac:dyDescent="0.25">
      <c r="A7" s="6">
        <v>1</v>
      </c>
      <c r="B7" s="13" t="s">
        <v>18</v>
      </c>
      <c r="C7" s="6" t="s">
        <v>13</v>
      </c>
      <c r="D7" s="14">
        <f>SUM(E7:H7)</f>
        <v>7.26</v>
      </c>
      <c r="E7" s="14"/>
      <c r="F7" s="14"/>
      <c r="G7" s="6"/>
      <c r="H7" s="15">
        <v>7.26</v>
      </c>
      <c r="I7" s="16" t="s">
        <v>19</v>
      </c>
    </row>
    <row r="8" spans="1:9" ht="36.75" customHeight="1" x14ac:dyDescent="0.25">
      <c r="A8" s="6">
        <v>2</v>
      </c>
      <c r="B8" s="21" t="s">
        <v>20</v>
      </c>
      <c r="C8" s="6" t="s">
        <v>21</v>
      </c>
      <c r="D8" s="14">
        <f t="shared" ref="D8:D19" si="0">SUM(E8:H8)</f>
        <v>2.29</v>
      </c>
      <c r="E8" s="14"/>
      <c r="F8" s="14"/>
      <c r="G8" s="6">
        <v>2.14</v>
      </c>
      <c r="H8" s="6">
        <v>0.15</v>
      </c>
      <c r="I8" s="16" t="s">
        <v>22</v>
      </c>
    </row>
    <row r="9" spans="1:9" ht="33.75" customHeight="1" x14ac:dyDescent="0.25">
      <c r="A9" s="6">
        <v>3</v>
      </c>
      <c r="B9" s="13" t="s">
        <v>23</v>
      </c>
      <c r="C9" s="6" t="s">
        <v>15</v>
      </c>
      <c r="D9" s="14">
        <f t="shared" si="0"/>
        <v>8.879999999999999</v>
      </c>
      <c r="E9" s="14"/>
      <c r="F9" s="14"/>
      <c r="G9" s="6">
        <v>5.62</v>
      </c>
      <c r="H9" s="6">
        <v>3.26</v>
      </c>
      <c r="I9" s="13" t="s">
        <v>24</v>
      </c>
    </row>
    <row r="10" spans="1:9" ht="25.5" customHeight="1" x14ac:dyDescent="0.25">
      <c r="A10" s="6">
        <v>4</v>
      </c>
      <c r="B10" s="13" t="s">
        <v>40</v>
      </c>
      <c r="C10" s="6" t="s">
        <v>15</v>
      </c>
      <c r="D10" s="14">
        <f t="shared" si="0"/>
        <v>0.51</v>
      </c>
      <c r="E10" s="14"/>
      <c r="F10" s="14"/>
      <c r="G10" s="6">
        <v>0.43</v>
      </c>
      <c r="H10" s="6">
        <v>0.08</v>
      </c>
      <c r="I10" s="13" t="s">
        <v>42</v>
      </c>
    </row>
    <row r="11" spans="1:9" ht="27.75" customHeight="1" x14ac:dyDescent="0.25">
      <c r="A11" s="6">
        <v>5</v>
      </c>
      <c r="B11" s="13" t="s">
        <v>34</v>
      </c>
      <c r="C11" s="6" t="s">
        <v>12</v>
      </c>
      <c r="D11" s="14">
        <f t="shared" si="0"/>
        <v>11.98</v>
      </c>
      <c r="E11" s="14"/>
      <c r="F11" s="14"/>
      <c r="G11" s="6">
        <v>0.43</v>
      </c>
      <c r="H11" s="6">
        <v>11.55</v>
      </c>
      <c r="I11" s="13" t="s">
        <v>35</v>
      </c>
    </row>
    <row r="12" spans="1:9" ht="37.5" x14ac:dyDescent="0.25">
      <c r="A12" s="6">
        <v>6</v>
      </c>
      <c r="B12" s="18" t="s">
        <v>36</v>
      </c>
      <c r="C12" s="25" t="s">
        <v>10</v>
      </c>
      <c r="D12" s="14">
        <f t="shared" si="0"/>
        <v>4.2699999999999996</v>
      </c>
      <c r="E12" s="19"/>
      <c r="F12" s="14"/>
      <c r="G12" s="14">
        <v>4.2699999999999996</v>
      </c>
      <c r="H12" s="19"/>
      <c r="I12" s="8" t="s">
        <v>37</v>
      </c>
    </row>
    <row r="13" spans="1:9" ht="37.5" x14ac:dyDescent="0.25">
      <c r="A13" s="6">
        <v>7</v>
      </c>
      <c r="B13" s="18" t="s">
        <v>25</v>
      </c>
      <c r="C13" s="7" t="s">
        <v>11</v>
      </c>
      <c r="D13" s="14">
        <f t="shared" si="0"/>
        <v>43.52</v>
      </c>
      <c r="E13" s="14"/>
      <c r="F13" s="14"/>
      <c r="G13" s="22">
        <v>40.020000000000003</v>
      </c>
      <c r="H13" s="22">
        <v>3.5</v>
      </c>
      <c r="I13" s="23" t="s">
        <v>26</v>
      </c>
    </row>
    <row r="14" spans="1:9" ht="63" customHeight="1" x14ac:dyDescent="0.25">
      <c r="A14" s="6">
        <v>8</v>
      </c>
      <c r="B14" s="18" t="s">
        <v>27</v>
      </c>
      <c r="C14" s="7" t="s">
        <v>14</v>
      </c>
      <c r="D14" s="14">
        <f t="shared" si="0"/>
        <v>5.1000000000000005</v>
      </c>
      <c r="E14" s="17"/>
      <c r="F14" s="14"/>
      <c r="G14" s="22">
        <v>4.4000000000000004</v>
      </c>
      <c r="H14" s="22">
        <v>0.7</v>
      </c>
      <c r="I14" s="8" t="s">
        <v>28</v>
      </c>
    </row>
    <row r="15" spans="1:9" ht="50.25" customHeight="1" x14ac:dyDescent="0.25">
      <c r="A15" s="6">
        <v>9</v>
      </c>
      <c r="B15" s="18" t="s">
        <v>31</v>
      </c>
      <c r="C15" s="7" t="s">
        <v>29</v>
      </c>
      <c r="D15" s="14">
        <f t="shared" si="0"/>
        <v>0.27</v>
      </c>
      <c r="E15" s="17"/>
      <c r="F15" s="14"/>
      <c r="G15" s="22"/>
      <c r="H15" s="22">
        <v>0.27</v>
      </c>
      <c r="I15" s="18" t="s">
        <v>30</v>
      </c>
    </row>
    <row r="16" spans="1:9" ht="36" customHeight="1" x14ac:dyDescent="0.25">
      <c r="A16" s="6">
        <v>10</v>
      </c>
      <c r="B16" s="24" t="s">
        <v>39</v>
      </c>
      <c r="C16" s="7" t="s">
        <v>32</v>
      </c>
      <c r="D16" s="14">
        <f t="shared" si="0"/>
        <v>10</v>
      </c>
      <c r="E16" s="20"/>
      <c r="F16" s="14"/>
      <c r="G16" s="22"/>
      <c r="H16" s="22">
        <v>10</v>
      </c>
      <c r="I16" s="13" t="s">
        <v>38</v>
      </c>
    </row>
    <row r="17" spans="1:9" ht="48" customHeight="1" x14ac:dyDescent="0.25">
      <c r="A17" s="6">
        <v>11</v>
      </c>
      <c r="B17" s="24" t="s">
        <v>46</v>
      </c>
      <c r="C17" s="7" t="s">
        <v>45</v>
      </c>
      <c r="D17" s="14">
        <f t="shared" si="0"/>
        <v>0.32999999999999996</v>
      </c>
      <c r="E17" s="19">
        <v>0.12</v>
      </c>
      <c r="F17" s="14"/>
      <c r="G17" s="19">
        <v>0.02</v>
      </c>
      <c r="H17" s="19">
        <v>0.19</v>
      </c>
      <c r="I17" s="13" t="s">
        <v>33</v>
      </c>
    </row>
    <row r="18" spans="1:9" ht="36.75" customHeight="1" x14ac:dyDescent="0.25">
      <c r="A18" s="6">
        <v>12</v>
      </c>
      <c r="B18" s="13" t="s">
        <v>47</v>
      </c>
      <c r="C18" s="6" t="s">
        <v>48</v>
      </c>
      <c r="D18" s="27">
        <f t="shared" si="0"/>
        <v>26.9</v>
      </c>
      <c r="E18" s="17">
        <v>9.94</v>
      </c>
      <c r="F18" s="14"/>
      <c r="G18" s="17">
        <v>5.95</v>
      </c>
      <c r="H18" s="17">
        <v>11.01</v>
      </c>
      <c r="I18" s="18" t="s">
        <v>49</v>
      </c>
    </row>
    <row r="19" spans="1:9" ht="37.5" x14ac:dyDescent="0.25">
      <c r="A19" s="6">
        <v>13</v>
      </c>
      <c r="B19" s="13" t="s">
        <v>43</v>
      </c>
      <c r="C19" s="6" t="s">
        <v>11</v>
      </c>
      <c r="D19" s="27">
        <f t="shared" si="0"/>
        <v>12</v>
      </c>
      <c r="E19" s="17"/>
      <c r="F19" s="14"/>
      <c r="G19" s="17">
        <v>12</v>
      </c>
      <c r="H19" s="17"/>
      <c r="I19" s="18" t="s">
        <v>44</v>
      </c>
    </row>
    <row r="20" spans="1:9" ht="18.75" x14ac:dyDescent="0.25">
      <c r="A20" s="32" t="s">
        <v>50</v>
      </c>
      <c r="B20" s="32"/>
      <c r="C20" s="7"/>
      <c r="D20" s="11">
        <f>SUM(D7:D19)</f>
        <v>133.31</v>
      </c>
      <c r="E20" s="26">
        <f t="shared" ref="E20:H20" si="1">SUM(E7:E19)</f>
        <v>10.059999999999999</v>
      </c>
      <c r="F20" s="26">
        <f t="shared" si="1"/>
        <v>0</v>
      </c>
      <c r="G20" s="26">
        <f t="shared" si="1"/>
        <v>75.28</v>
      </c>
      <c r="H20" s="26">
        <f t="shared" si="1"/>
        <v>47.969999999999992</v>
      </c>
      <c r="I20" s="8"/>
    </row>
    <row r="21" spans="1:9" ht="16.5" x14ac:dyDescent="0.25">
      <c r="A21" s="12"/>
      <c r="B21" s="30" t="s">
        <v>17</v>
      </c>
      <c r="C21" s="31"/>
      <c r="D21" s="31"/>
      <c r="E21" s="31"/>
      <c r="F21" s="31"/>
      <c r="G21" s="31"/>
      <c r="H21" s="31"/>
      <c r="I21" s="31"/>
    </row>
  </sheetData>
  <mergeCells count="11">
    <mergeCell ref="A1:D1"/>
    <mergeCell ref="A2:D2"/>
    <mergeCell ref="A3:D3"/>
    <mergeCell ref="B21:I21"/>
    <mergeCell ref="A20:B20"/>
    <mergeCell ref="C5:C6"/>
    <mergeCell ref="A5:A6"/>
    <mergeCell ref="B5:B6"/>
    <mergeCell ref="D5:D6"/>
    <mergeCell ref="E5:H5"/>
    <mergeCell ref="I5:I6"/>
  </mergeCells>
  <pageMargins left="0.7" right="0.7" top="0.75" bottom="0.75" header="0.3" footer="0.3"/>
  <pageSetup paperSize="9" scale="9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Phu luc 1</vt:lpstr>
      <vt:lpstr>'Phu luc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HỒNG LY</dc:creator>
  <cp:lastModifiedBy>Admin</cp:lastModifiedBy>
  <cp:lastPrinted>2026-01-26T04:01:51Z</cp:lastPrinted>
  <dcterms:created xsi:type="dcterms:W3CDTF">2024-11-20T02:56:22Z</dcterms:created>
  <dcterms:modified xsi:type="dcterms:W3CDTF">2026-01-26T08:50:29Z</dcterms:modified>
</cp:coreProperties>
</file>